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ack\Desktop\"/>
    </mc:Choice>
  </mc:AlternateContent>
  <bookViews>
    <workbookView xWindow="0" yWindow="0" windowWidth="28800" windowHeight="12435" tabRatio="942"/>
  </bookViews>
  <sheets>
    <sheet name="Tiny Tot(6 &amp; Under)" sheetId="1" r:id="rId1"/>
    <sheet name="PeeWee(7-9)" sheetId="2" r:id="rId2"/>
    <sheet name="Elem(10-12)" sheetId="3" r:id="rId3"/>
    <sheet name="Junior(13-15)" sheetId="4" r:id="rId4"/>
    <sheet name="Senior(16-18)" sheetId="5" r:id="rId5"/>
    <sheet name="YAdult(19-29)" sheetId="6" r:id="rId6"/>
    <sheet name="Adult(30-50)" sheetId="7" r:id="rId7"/>
    <sheet name="Sr. Adult(51&amp;Over)" sheetId="8" r:id="rId8"/>
  </sheets>
  <calcPr calcId="152511" concurrentCalc="0"/>
</workbook>
</file>

<file path=xl/calcChain.xml><?xml version="1.0" encoding="utf-8"?>
<calcChain xmlns="http://schemas.openxmlformats.org/spreadsheetml/2006/main">
  <c r="F31" i="8" l="1"/>
  <c r="G31" i="8"/>
  <c r="H31" i="8"/>
  <c r="I31" i="8"/>
  <c r="J31" i="8"/>
  <c r="K31" i="8"/>
  <c r="L31" i="8"/>
  <c r="M31" i="8"/>
  <c r="N31" i="8"/>
  <c r="O31" i="8"/>
  <c r="O30" i="8"/>
  <c r="F30" i="8"/>
  <c r="G30" i="8"/>
  <c r="H30" i="8"/>
  <c r="I30" i="8"/>
  <c r="J30" i="8"/>
  <c r="K30" i="8"/>
  <c r="L30" i="8"/>
  <c r="M30" i="8"/>
  <c r="N30" i="8"/>
  <c r="F29" i="8"/>
  <c r="G29" i="8"/>
  <c r="H29" i="8"/>
  <c r="I29" i="8"/>
  <c r="J29" i="8"/>
  <c r="K29" i="8"/>
  <c r="L29" i="8"/>
  <c r="M29" i="8"/>
  <c r="N29" i="8"/>
  <c r="O29" i="8"/>
  <c r="E31" i="8"/>
  <c r="E30" i="8"/>
  <c r="E29" i="8"/>
  <c r="F31" i="7"/>
  <c r="G31" i="7"/>
  <c r="H31" i="7"/>
  <c r="I31" i="7"/>
  <c r="J31" i="7"/>
  <c r="K31" i="7"/>
  <c r="L31" i="7"/>
  <c r="M31" i="7"/>
  <c r="N31" i="7"/>
  <c r="O31" i="7"/>
  <c r="F30" i="7"/>
  <c r="G30" i="7"/>
  <c r="H30" i="7"/>
  <c r="I30" i="7"/>
  <c r="J30" i="7"/>
  <c r="K30" i="7"/>
  <c r="L30" i="7"/>
  <c r="M30" i="7"/>
  <c r="N30" i="7"/>
  <c r="O30" i="7"/>
  <c r="F29" i="7"/>
  <c r="G29" i="7"/>
  <c r="H29" i="7"/>
  <c r="I29" i="7"/>
  <c r="J29" i="7"/>
  <c r="K29" i="7"/>
  <c r="L29" i="7"/>
  <c r="M29" i="7"/>
  <c r="N29" i="7"/>
  <c r="O29" i="7"/>
  <c r="E31" i="7"/>
  <c r="E30" i="7"/>
  <c r="E29" i="7"/>
  <c r="F31" i="6"/>
  <c r="G31" i="6"/>
  <c r="H31" i="6"/>
  <c r="I31" i="6"/>
  <c r="J31" i="6"/>
  <c r="K31" i="6"/>
  <c r="L31" i="6"/>
  <c r="M31" i="6"/>
  <c r="N31" i="6"/>
  <c r="O31" i="6"/>
  <c r="F30" i="6"/>
  <c r="G30" i="6"/>
  <c r="H30" i="6"/>
  <c r="I30" i="6"/>
  <c r="J30" i="6"/>
  <c r="K30" i="6"/>
  <c r="L30" i="6"/>
  <c r="M30" i="6"/>
  <c r="N30" i="6"/>
  <c r="O30" i="6"/>
  <c r="F29" i="6"/>
  <c r="G29" i="6"/>
  <c r="H29" i="6"/>
  <c r="I29" i="6"/>
  <c r="J29" i="6"/>
  <c r="K29" i="6"/>
  <c r="L29" i="6"/>
  <c r="M29" i="6"/>
  <c r="N29" i="6"/>
  <c r="O29" i="6"/>
  <c r="E31" i="6"/>
  <c r="E30" i="6"/>
  <c r="E29" i="6"/>
  <c r="F31" i="5"/>
  <c r="G31" i="5"/>
  <c r="H31" i="5"/>
  <c r="I31" i="5"/>
  <c r="J31" i="5"/>
  <c r="K31" i="5"/>
  <c r="L31" i="5"/>
  <c r="M31" i="5"/>
  <c r="N31" i="5"/>
  <c r="O31" i="5"/>
  <c r="F30" i="5"/>
  <c r="G30" i="5"/>
  <c r="H30" i="5"/>
  <c r="I30" i="5"/>
  <c r="J30" i="5"/>
  <c r="K30" i="5"/>
  <c r="L30" i="5"/>
  <c r="M30" i="5"/>
  <c r="N30" i="5"/>
  <c r="O30" i="5"/>
  <c r="F29" i="5"/>
  <c r="G29" i="5"/>
  <c r="H29" i="5"/>
  <c r="I29" i="5"/>
  <c r="J29" i="5"/>
  <c r="K29" i="5"/>
  <c r="L29" i="5"/>
  <c r="M29" i="5"/>
  <c r="N29" i="5"/>
  <c r="O29" i="5"/>
  <c r="E31" i="5"/>
  <c r="E30" i="5"/>
  <c r="E29" i="5"/>
  <c r="F31" i="4"/>
  <c r="G31" i="4"/>
  <c r="H31" i="4"/>
  <c r="I31" i="4"/>
  <c r="J31" i="4"/>
  <c r="K31" i="4"/>
  <c r="L31" i="4"/>
  <c r="M31" i="4"/>
  <c r="N31" i="4"/>
  <c r="O31" i="4"/>
  <c r="F30" i="4"/>
  <c r="G30" i="4"/>
  <c r="H30" i="4"/>
  <c r="I30" i="4"/>
  <c r="J30" i="4"/>
  <c r="K30" i="4"/>
  <c r="L30" i="4"/>
  <c r="M30" i="4"/>
  <c r="N30" i="4"/>
  <c r="O30" i="4"/>
  <c r="E31" i="4"/>
  <c r="E30" i="4"/>
  <c r="F29" i="4"/>
  <c r="G29" i="4"/>
  <c r="H29" i="4"/>
  <c r="I29" i="4"/>
  <c r="J29" i="4"/>
  <c r="K29" i="4"/>
  <c r="L29" i="4"/>
  <c r="M29" i="4"/>
  <c r="N29" i="4"/>
  <c r="O29" i="4"/>
  <c r="E29" i="4"/>
  <c r="F31" i="2"/>
  <c r="G31" i="2"/>
  <c r="H31" i="2"/>
  <c r="I31" i="2"/>
  <c r="J31" i="2"/>
  <c r="K31" i="2"/>
  <c r="L31" i="2"/>
  <c r="M31" i="2"/>
  <c r="N31" i="2"/>
  <c r="O31" i="2"/>
  <c r="F30" i="2"/>
  <c r="G30" i="2"/>
  <c r="H30" i="2"/>
  <c r="I30" i="2"/>
  <c r="J30" i="2"/>
  <c r="K30" i="2"/>
  <c r="L30" i="2"/>
  <c r="M30" i="2"/>
  <c r="N30" i="2"/>
  <c r="O30" i="2"/>
  <c r="E31" i="2"/>
  <c r="E30" i="2"/>
  <c r="F29" i="2"/>
  <c r="G29" i="2"/>
  <c r="H29" i="2"/>
  <c r="I29" i="2"/>
  <c r="J29" i="2"/>
  <c r="K29" i="2"/>
  <c r="L29" i="2"/>
  <c r="M29" i="2"/>
  <c r="N29" i="2"/>
  <c r="O29" i="2"/>
  <c r="E29" i="2"/>
  <c r="F30" i="1"/>
  <c r="G30" i="1"/>
  <c r="H30" i="1"/>
  <c r="I30" i="1"/>
  <c r="J30" i="1"/>
  <c r="K30" i="1"/>
  <c r="L30" i="1"/>
  <c r="M30" i="1"/>
  <c r="N30" i="1"/>
  <c r="O30" i="1"/>
  <c r="E30" i="1"/>
  <c r="F29" i="1"/>
  <c r="G29" i="1"/>
  <c r="H29" i="1"/>
  <c r="I29" i="1"/>
  <c r="J29" i="1"/>
  <c r="K29" i="1"/>
  <c r="L29" i="1"/>
  <c r="M29" i="1"/>
  <c r="N29" i="1"/>
  <c r="O29" i="1"/>
  <c r="E29" i="1"/>
  <c r="F31" i="3"/>
  <c r="G31" i="3"/>
  <c r="H31" i="3"/>
  <c r="I31" i="3"/>
  <c r="J31" i="3"/>
  <c r="K31" i="3"/>
  <c r="L31" i="3"/>
  <c r="M31" i="3"/>
  <c r="N31" i="3"/>
  <c r="O31" i="3"/>
  <c r="E31" i="3"/>
  <c r="O30" i="3"/>
  <c r="E30" i="3"/>
  <c r="F30" i="3"/>
  <c r="G30" i="3"/>
  <c r="H30" i="3"/>
  <c r="I30" i="3"/>
  <c r="J30" i="3"/>
  <c r="K30" i="3"/>
  <c r="L30" i="3"/>
  <c r="M30" i="3"/>
  <c r="N30" i="3"/>
  <c r="F29" i="3"/>
  <c r="G29" i="3"/>
  <c r="H29" i="3"/>
  <c r="I29" i="3"/>
  <c r="J29" i="3"/>
  <c r="K29" i="3"/>
  <c r="L29" i="3"/>
  <c r="M29" i="3"/>
  <c r="N29" i="3"/>
  <c r="O29" i="3"/>
  <c r="E29" i="3"/>
  <c r="R8" i="8"/>
  <c r="R8" i="7"/>
  <c r="R8" i="6"/>
  <c r="R8" i="5"/>
  <c r="R8" i="4"/>
  <c r="R8" i="3"/>
  <c r="R8" i="1"/>
  <c r="Q4" i="8"/>
  <c r="I4" i="8"/>
  <c r="C4" i="8"/>
  <c r="AB3" i="8"/>
  <c r="X3" i="8"/>
  <c r="P3" i="8"/>
  <c r="C3" i="8"/>
  <c r="R2" i="8"/>
  <c r="C2" i="8"/>
  <c r="Q4" i="7"/>
  <c r="I4" i="7"/>
  <c r="C4" i="7"/>
  <c r="AB3" i="7"/>
  <c r="X3" i="7"/>
  <c r="P3" i="7"/>
  <c r="C3" i="7"/>
  <c r="R2" i="7"/>
  <c r="C2" i="7"/>
  <c r="Q4" i="6"/>
  <c r="I4" i="6"/>
  <c r="C4" i="6"/>
  <c r="AB3" i="6"/>
  <c r="X3" i="6"/>
  <c r="P3" i="6"/>
  <c r="C3" i="6"/>
  <c r="R2" i="6"/>
  <c r="C2" i="6"/>
  <c r="Q4" i="5"/>
  <c r="I4" i="5"/>
  <c r="C4" i="5"/>
  <c r="AB3" i="5"/>
  <c r="X3" i="5"/>
  <c r="P3" i="5"/>
  <c r="C3" i="5"/>
  <c r="R2" i="5"/>
  <c r="C2" i="5"/>
  <c r="Q4" i="4"/>
  <c r="I4" i="4"/>
  <c r="C4" i="4"/>
  <c r="AB3" i="4"/>
  <c r="X3" i="4"/>
  <c r="P3" i="4"/>
  <c r="C3" i="4"/>
  <c r="R2" i="4"/>
  <c r="C2" i="4"/>
  <c r="Q4" i="3"/>
  <c r="I4" i="3"/>
  <c r="C4" i="3"/>
  <c r="AB3" i="3"/>
  <c r="X3" i="3"/>
  <c r="P3" i="3"/>
  <c r="C3" i="3"/>
  <c r="R2" i="3"/>
  <c r="C2" i="3"/>
  <c r="AH9" i="8"/>
  <c r="AH10" i="8"/>
  <c r="AH11" i="8"/>
  <c r="AH12" i="8"/>
  <c r="AH13" i="8"/>
  <c r="AH14" i="8"/>
  <c r="AH15" i="8"/>
  <c r="AH16" i="8"/>
  <c r="AH17" i="8"/>
  <c r="AH18" i="8"/>
  <c r="AH19" i="8"/>
  <c r="AH20" i="8"/>
  <c r="AH21" i="8"/>
  <c r="AH22" i="8"/>
  <c r="AH23" i="8"/>
  <c r="AH24" i="8"/>
  <c r="AH25" i="8"/>
  <c r="AH26" i="8"/>
  <c r="AH27" i="8"/>
  <c r="AH28" i="8"/>
  <c r="AE44" i="8"/>
  <c r="AE9" i="8"/>
  <c r="AE10" i="8"/>
  <c r="AE11" i="8"/>
  <c r="AE12" i="8"/>
  <c r="AE13" i="8"/>
  <c r="AE14" i="8"/>
  <c r="AE15" i="8"/>
  <c r="AE16" i="8"/>
  <c r="AE17" i="8"/>
  <c r="AE18" i="8"/>
  <c r="AE19" i="8"/>
  <c r="AE20" i="8"/>
  <c r="AE21" i="8"/>
  <c r="AE22" i="8"/>
  <c r="AE23" i="8"/>
  <c r="AE24" i="8"/>
  <c r="AE25" i="8"/>
  <c r="AE26" i="8"/>
  <c r="AE27" i="8"/>
  <c r="AE28" i="8"/>
  <c r="AE42" i="8"/>
  <c r="AA9" i="8"/>
  <c r="AA10" i="8"/>
  <c r="AA11" i="8"/>
  <c r="AA12" i="8"/>
  <c r="AA13" i="8"/>
  <c r="AA14" i="8"/>
  <c r="AA15" i="8"/>
  <c r="AA16" i="8"/>
  <c r="AA17" i="8"/>
  <c r="AA18" i="8"/>
  <c r="AA19" i="8"/>
  <c r="AA20" i="8"/>
  <c r="AA21" i="8"/>
  <c r="AA22" i="8"/>
  <c r="AA23" i="8"/>
  <c r="AA24" i="8"/>
  <c r="AA25" i="8"/>
  <c r="AA26" i="8"/>
  <c r="AA27" i="8"/>
  <c r="AA28" i="8"/>
  <c r="AE40" i="8"/>
  <c r="Y9" i="8"/>
  <c r="Y10" i="8"/>
  <c r="Y11" i="8"/>
  <c r="Y12" i="8"/>
  <c r="Y13" i="8"/>
  <c r="Y14" i="8"/>
  <c r="Y15" i="8"/>
  <c r="Y16" i="8"/>
  <c r="Y17" i="8"/>
  <c r="Y18" i="8"/>
  <c r="Y19" i="8"/>
  <c r="Y20" i="8"/>
  <c r="Y21" i="8"/>
  <c r="Y22" i="8"/>
  <c r="Y23" i="8"/>
  <c r="Y24" i="8"/>
  <c r="Y25" i="8"/>
  <c r="Y26" i="8"/>
  <c r="Y27" i="8"/>
  <c r="Y28" i="8"/>
  <c r="AE38" i="8"/>
  <c r="R9" i="8"/>
  <c r="R10" i="8"/>
  <c r="R11" i="8"/>
  <c r="R12" i="8"/>
  <c r="R13" i="8"/>
  <c r="R14" i="8"/>
  <c r="R15" i="8"/>
  <c r="R16" i="8"/>
  <c r="R17" i="8"/>
  <c r="R18" i="8"/>
  <c r="R19" i="8"/>
  <c r="R20" i="8"/>
  <c r="R21" i="8"/>
  <c r="R22" i="8"/>
  <c r="R23" i="8"/>
  <c r="R24" i="8"/>
  <c r="R25" i="8"/>
  <c r="R26" i="8"/>
  <c r="R27" i="8"/>
  <c r="R28" i="8"/>
  <c r="AE36" i="8"/>
  <c r="AH9" i="7"/>
  <c r="AH10" i="7"/>
  <c r="AH11" i="7"/>
  <c r="AH12" i="7"/>
  <c r="AH13" i="7"/>
  <c r="AH14" i="7"/>
  <c r="AH15" i="7"/>
  <c r="AH16" i="7"/>
  <c r="AH17" i="7"/>
  <c r="AH18" i="7"/>
  <c r="AH19" i="7"/>
  <c r="AH20" i="7"/>
  <c r="AH21" i="7"/>
  <c r="AH22" i="7"/>
  <c r="AH23" i="7"/>
  <c r="AH24" i="7"/>
  <c r="AH25" i="7"/>
  <c r="AH26" i="7"/>
  <c r="AH27" i="7"/>
  <c r="AH28" i="7"/>
  <c r="AE44" i="7"/>
  <c r="AE9" i="7"/>
  <c r="AE10" i="7"/>
  <c r="AE11" i="7"/>
  <c r="AE12" i="7"/>
  <c r="AE13" i="7"/>
  <c r="AE14" i="7"/>
  <c r="AE15" i="7"/>
  <c r="AE16" i="7"/>
  <c r="AE17" i="7"/>
  <c r="AE18" i="7"/>
  <c r="AE19" i="7"/>
  <c r="AE20" i="7"/>
  <c r="AE21" i="7"/>
  <c r="AE22" i="7"/>
  <c r="AE23" i="7"/>
  <c r="AE24" i="7"/>
  <c r="AE25" i="7"/>
  <c r="AE26" i="7"/>
  <c r="AE27" i="7"/>
  <c r="AE28" i="7"/>
  <c r="AE42" i="7"/>
  <c r="AA9" i="7"/>
  <c r="AA10" i="7"/>
  <c r="AA11" i="7"/>
  <c r="AA12" i="7"/>
  <c r="AA13" i="7"/>
  <c r="AA14" i="7"/>
  <c r="AA15" i="7"/>
  <c r="AA16" i="7"/>
  <c r="AA17" i="7"/>
  <c r="AA18" i="7"/>
  <c r="AA19" i="7"/>
  <c r="AA20" i="7"/>
  <c r="AA21" i="7"/>
  <c r="AA22" i="7"/>
  <c r="AA23" i="7"/>
  <c r="AA24" i="7"/>
  <c r="AA25" i="7"/>
  <c r="AA26" i="7"/>
  <c r="AA27" i="7"/>
  <c r="AA28" i="7"/>
  <c r="AE40" i="7"/>
  <c r="Y9" i="7"/>
  <c r="Y10" i="7"/>
  <c r="Y11" i="7"/>
  <c r="Y12" i="7"/>
  <c r="Y13" i="7"/>
  <c r="Y14" i="7"/>
  <c r="Y15" i="7"/>
  <c r="Y16" i="7"/>
  <c r="Y17" i="7"/>
  <c r="Y18" i="7"/>
  <c r="Y19" i="7"/>
  <c r="Y20" i="7"/>
  <c r="Y21" i="7"/>
  <c r="Y22" i="7"/>
  <c r="Y23" i="7"/>
  <c r="Y24" i="7"/>
  <c r="Y25" i="7"/>
  <c r="Y26" i="7"/>
  <c r="Y27" i="7"/>
  <c r="Y28" i="7"/>
  <c r="AE38" i="7"/>
  <c r="R9" i="7"/>
  <c r="R10" i="7"/>
  <c r="R11" i="7"/>
  <c r="R12" i="7"/>
  <c r="R13" i="7"/>
  <c r="R14" i="7"/>
  <c r="R15" i="7"/>
  <c r="R16" i="7"/>
  <c r="R17" i="7"/>
  <c r="R18" i="7"/>
  <c r="R19" i="7"/>
  <c r="R20" i="7"/>
  <c r="R21" i="7"/>
  <c r="R22" i="7"/>
  <c r="R23" i="7"/>
  <c r="R24" i="7"/>
  <c r="R25" i="7"/>
  <c r="R26" i="7"/>
  <c r="R27" i="7"/>
  <c r="R28" i="7"/>
  <c r="AE36" i="7"/>
  <c r="AH9" i="6"/>
  <c r="AH10" i="6"/>
  <c r="AH11" i="6"/>
  <c r="AH12" i="6"/>
  <c r="AH13" i="6"/>
  <c r="AH14" i="6"/>
  <c r="AH15" i="6"/>
  <c r="AH16" i="6"/>
  <c r="AH17" i="6"/>
  <c r="AH18" i="6"/>
  <c r="AH19" i="6"/>
  <c r="AH20" i="6"/>
  <c r="AH21" i="6"/>
  <c r="AH22" i="6"/>
  <c r="AH23" i="6"/>
  <c r="AH24" i="6"/>
  <c r="AH25" i="6"/>
  <c r="AH26" i="6"/>
  <c r="AH27" i="6"/>
  <c r="AH28" i="6"/>
  <c r="AE44" i="6"/>
  <c r="AE9" i="6"/>
  <c r="AE10" i="6"/>
  <c r="AE11" i="6"/>
  <c r="AE12" i="6"/>
  <c r="AE13" i="6"/>
  <c r="AE14" i="6"/>
  <c r="AE15" i="6"/>
  <c r="AE16" i="6"/>
  <c r="AE17" i="6"/>
  <c r="AE18" i="6"/>
  <c r="AE19" i="6"/>
  <c r="AE20" i="6"/>
  <c r="AE21" i="6"/>
  <c r="AE22" i="6"/>
  <c r="AE23" i="6"/>
  <c r="AE24" i="6"/>
  <c r="AE25" i="6"/>
  <c r="AE26" i="6"/>
  <c r="AE27" i="6"/>
  <c r="AE28" i="6"/>
  <c r="AE42" i="6"/>
  <c r="AA9" i="6"/>
  <c r="AA10" i="6"/>
  <c r="AA11" i="6"/>
  <c r="AA12" i="6"/>
  <c r="AA13" i="6"/>
  <c r="AA14" i="6"/>
  <c r="AA15" i="6"/>
  <c r="AA16" i="6"/>
  <c r="AA17" i="6"/>
  <c r="AA18" i="6"/>
  <c r="AA19" i="6"/>
  <c r="AA20" i="6"/>
  <c r="AA21" i="6"/>
  <c r="AA22" i="6"/>
  <c r="AA23" i="6"/>
  <c r="AA24" i="6"/>
  <c r="AA25" i="6"/>
  <c r="AA26" i="6"/>
  <c r="AA27" i="6"/>
  <c r="AA28" i="6"/>
  <c r="AE40" i="6"/>
  <c r="Y9" i="6"/>
  <c r="Y10" i="6"/>
  <c r="Y11" i="6"/>
  <c r="Y12" i="6"/>
  <c r="Y13" i="6"/>
  <c r="Y14" i="6"/>
  <c r="Y15" i="6"/>
  <c r="Y16" i="6"/>
  <c r="Y17" i="6"/>
  <c r="Y18" i="6"/>
  <c r="Y19" i="6"/>
  <c r="Y20" i="6"/>
  <c r="Y21" i="6"/>
  <c r="Y22" i="6"/>
  <c r="Y23" i="6"/>
  <c r="Y24" i="6"/>
  <c r="Y25" i="6"/>
  <c r="Y26" i="6"/>
  <c r="Y27" i="6"/>
  <c r="Y28" i="6"/>
  <c r="AE38" i="6"/>
  <c r="R9" i="6"/>
  <c r="R10" i="6"/>
  <c r="R11" i="6"/>
  <c r="R12" i="6"/>
  <c r="R13" i="6"/>
  <c r="R14" i="6"/>
  <c r="R15" i="6"/>
  <c r="R16" i="6"/>
  <c r="R17" i="6"/>
  <c r="R18" i="6"/>
  <c r="R19" i="6"/>
  <c r="R20" i="6"/>
  <c r="R21" i="6"/>
  <c r="R22" i="6"/>
  <c r="R23" i="6"/>
  <c r="R24" i="6"/>
  <c r="R25" i="6"/>
  <c r="R26" i="6"/>
  <c r="R27" i="6"/>
  <c r="R28" i="6"/>
  <c r="AE36" i="6"/>
  <c r="AH9" i="5"/>
  <c r="AH10" i="5"/>
  <c r="AH11" i="5"/>
  <c r="AH12" i="5"/>
  <c r="AH13" i="5"/>
  <c r="AH14" i="5"/>
  <c r="AH15" i="5"/>
  <c r="AH16" i="5"/>
  <c r="AH17" i="5"/>
  <c r="AH18" i="5"/>
  <c r="AH19" i="5"/>
  <c r="AH20" i="5"/>
  <c r="AH21" i="5"/>
  <c r="AH22" i="5"/>
  <c r="AH23" i="5"/>
  <c r="AH24" i="5"/>
  <c r="AH25" i="5"/>
  <c r="AH26" i="5"/>
  <c r="AH27" i="5"/>
  <c r="AH28" i="5"/>
  <c r="AE44" i="5"/>
  <c r="AE9" i="5"/>
  <c r="AE10" i="5"/>
  <c r="AE11" i="5"/>
  <c r="AE12" i="5"/>
  <c r="AE13" i="5"/>
  <c r="AE14" i="5"/>
  <c r="AE15" i="5"/>
  <c r="AE16" i="5"/>
  <c r="AE17" i="5"/>
  <c r="AE18" i="5"/>
  <c r="AE19" i="5"/>
  <c r="AE20" i="5"/>
  <c r="AE21" i="5"/>
  <c r="AE22" i="5"/>
  <c r="AE23" i="5"/>
  <c r="AE24" i="5"/>
  <c r="AE25" i="5"/>
  <c r="AE26" i="5"/>
  <c r="AE27" i="5"/>
  <c r="AE28" i="5"/>
  <c r="AE42" i="5"/>
  <c r="AA9" i="5"/>
  <c r="AA10" i="5"/>
  <c r="AA11" i="5"/>
  <c r="AA12" i="5"/>
  <c r="AA13" i="5"/>
  <c r="AA14" i="5"/>
  <c r="AA15" i="5"/>
  <c r="AA16" i="5"/>
  <c r="AA17" i="5"/>
  <c r="AA18" i="5"/>
  <c r="AA19" i="5"/>
  <c r="AA20" i="5"/>
  <c r="AA21" i="5"/>
  <c r="AA22" i="5"/>
  <c r="AA23" i="5"/>
  <c r="AA24" i="5"/>
  <c r="AA25" i="5"/>
  <c r="AA26" i="5"/>
  <c r="AA27" i="5"/>
  <c r="AA28" i="5"/>
  <c r="AE40" i="5"/>
  <c r="Y9" i="5"/>
  <c r="Y10" i="5"/>
  <c r="Y11" i="5"/>
  <c r="Y12" i="5"/>
  <c r="Y13" i="5"/>
  <c r="Y14" i="5"/>
  <c r="Y15" i="5"/>
  <c r="Y16" i="5"/>
  <c r="Y17" i="5"/>
  <c r="Y18" i="5"/>
  <c r="Y19" i="5"/>
  <c r="Y20" i="5"/>
  <c r="Y21" i="5"/>
  <c r="Y22" i="5"/>
  <c r="Y23" i="5"/>
  <c r="Y24" i="5"/>
  <c r="Y25" i="5"/>
  <c r="Y26" i="5"/>
  <c r="Y27" i="5"/>
  <c r="Y28" i="5"/>
  <c r="AE38" i="5"/>
  <c r="R9" i="5"/>
  <c r="R10" i="5"/>
  <c r="R11" i="5"/>
  <c r="R12" i="5"/>
  <c r="R13" i="5"/>
  <c r="R14" i="5"/>
  <c r="R15" i="5"/>
  <c r="R16" i="5"/>
  <c r="R17" i="5"/>
  <c r="R18" i="5"/>
  <c r="R19" i="5"/>
  <c r="R20" i="5"/>
  <c r="R21" i="5"/>
  <c r="R22" i="5"/>
  <c r="R23" i="5"/>
  <c r="R24" i="5"/>
  <c r="R25" i="5"/>
  <c r="R26" i="5"/>
  <c r="R27" i="5"/>
  <c r="R28" i="5"/>
  <c r="AE36" i="5"/>
  <c r="AH9" i="4"/>
  <c r="AH10" i="4"/>
  <c r="AH11" i="4"/>
  <c r="AH12" i="4"/>
  <c r="AH13" i="4"/>
  <c r="AH14" i="4"/>
  <c r="AH15" i="4"/>
  <c r="AH16" i="4"/>
  <c r="AH17" i="4"/>
  <c r="AH18" i="4"/>
  <c r="AH19" i="4"/>
  <c r="AH20" i="4"/>
  <c r="AH21" i="4"/>
  <c r="AH22" i="4"/>
  <c r="AH23" i="4"/>
  <c r="AH24" i="4"/>
  <c r="AH25" i="4"/>
  <c r="AH26" i="4"/>
  <c r="AH27" i="4"/>
  <c r="AH28" i="4"/>
  <c r="AE44" i="4"/>
  <c r="AE9" i="4"/>
  <c r="AE10" i="4"/>
  <c r="AE11" i="4"/>
  <c r="AE12" i="4"/>
  <c r="AE13" i="4"/>
  <c r="AE14" i="4"/>
  <c r="AE15" i="4"/>
  <c r="AE16" i="4"/>
  <c r="AE17" i="4"/>
  <c r="AE18" i="4"/>
  <c r="AE19" i="4"/>
  <c r="AE20" i="4"/>
  <c r="AE21" i="4"/>
  <c r="AE22" i="4"/>
  <c r="AE23" i="4"/>
  <c r="AE24" i="4"/>
  <c r="AE25" i="4"/>
  <c r="AE26" i="4"/>
  <c r="AE27" i="4"/>
  <c r="AE28" i="4"/>
  <c r="AE42" i="4"/>
  <c r="AA9" i="4"/>
  <c r="AA10" i="4"/>
  <c r="AA11" i="4"/>
  <c r="AA12" i="4"/>
  <c r="AA13" i="4"/>
  <c r="AA14" i="4"/>
  <c r="AA15" i="4"/>
  <c r="AA16" i="4"/>
  <c r="AA17" i="4"/>
  <c r="AA18" i="4"/>
  <c r="AA19" i="4"/>
  <c r="AA20" i="4"/>
  <c r="AA21" i="4"/>
  <c r="AA22" i="4"/>
  <c r="AA23" i="4"/>
  <c r="AA24" i="4"/>
  <c r="AA25" i="4"/>
  <c r="AA26" i="4"/>
  <c r="AA27" i="4"/>
  <c r="AA28" i="4"/>
  <c r="AE40" i="4"/>
  <c r="Y11" i="4"/>
  <c r="Y9" i="4"/>
  <c r="Y10" i="4"/>
  <c r="Y12" i="4"/>
  <c r="Y13" i="4"/>
  <c r="Y14" i="4"/>
  <c r="Y15" i="4"/>
  <c r="Y16" i="4"/>
  <c r="Y17" i="4"/>
  <c r="Y18" i="4"/>
  <c r="Y19" i="4"/>
  <c r="Y20" i="4"/>
  <c r="Y21" i="4"/>
  <c r="Y22" i="4"/>
  <c r="Y23" i="4"/>
  <c r="Y24" i="4"/>
  <c r="Y25" i="4"/>
  <c r="Y26" i="4"/>
  <c r="Y27" i="4"/>
  <c r="Y28" i="4"/>
  <c r="AE38" i="4"/>
  <c r="R10" i="4"/>
  <c r="R9" i="4"/>
  <c r="R11" i="4"/>
  <c r="R12" i="4"/>
  <c r="R13" i="4"/>
  <c r="R14" i="4"/>
  <c r="R15" i="4"/>
  <c r="R16" i="4"/>
  <c r="R17" i="4"/>
  <c r="R18" i="4"/>
  <c r="R19" i="4"/>
  <c r="R20" i="4"/>
  <c r="R21" i="4"/>
  <c r="R22" i="4"/>
  <c r="R23" i="4"/>
  <c r="R24" i="4"/>
  <c r="R25" i="4"/>
  <c r="R26" i="4"/>
  <c r="R27" i="4"/>
  <c r="R28" i="4"/>
  <c r="AE36" i="4"/>
  <c r="AH9" i="3"/>
  <c r="AH10" i="3"/>
  <c r="AH11" i="3"/>
  <c r="AH12" i="3"/>
  <c r="AH13" i="3"/>
  <c r="AH14" i="3"/>
  <c r="AH15" i="3"/>
  <c r="AH16" i="3"/>
  <c r="AH17" i="3"/>
  <c r="AH18" i="3"/>
  <c r="AH19" i="3"/>
  <c r="AH20" i="3"/>
  <c r="AH21" i="3"/>
  <c r="AH22" i="3"/>
  <c r="AH23" i="3"/>
  <c r="AH24" i="3"/>
  <c r="AH25" i="3"/>
  <c r="AH26" i="3"/>
  <c r="AH27" i="3"/>
  <c r="AH28" i="3"/>
  <c r="AE44" i="3"/>
  <c r="AE9" i="3"/>
  <c r="AE10" i="3"/>
  <c r="AE11" i="3"/>
  <c r="AE12" i="3"/>
  <c r="AE13" i="3"/>
  <c r="AE14" i="3"/>
  <c r="AE15" i="3"/>
  <c r="AE16" i="3"/>
  <c r="AE17" i="3"/>
  <c r="AE18" i="3"/>
  <c r="AE19" i="3"/>
  <c r="AE20" i="3"/>
  <c r="AE21" i="3"/>
  <c r="AE22" i="3"/>
  <c r="AE23" i="3"/>
  <c r="AE24" i="3"/>
  <c r="AE25" i="3"/>
  <c r="AE26" i="3"/>
  <c r="AE27" i="3"/>
  <c r="AE28" i="3"/>
  <c r="AE42" i="3"/>
  <c r="AA9" i="3"/>
  <c r="AA10" i="3"/>
  <c r="AA11" i="3"/>
  <c r="AA12" i="3"/>
  <c r="AA13" i="3"/>
  <c r="AA14" i="3"/>
  <c r="AA15" i="3"/>
  <c r="AA16" i="3"/>
  <c r="AA17" i="3"/>
  <c r="AA18" i="3"/>
  <c r="AA19" i="3"/>
  <c r="AA20" i="3"/>
  <c r="AA21" i="3"/>
  <c r="AA22" i="3"/>
  <c r="AA23" i="3"/>
  <c r="AA24" i="3"/>
  <c r="AA25" i="3"/>
  <c r="AA26" i="3"/>
  <c r="AA27" i="3"/>
  <c r="AA28" i="3"/>
  <c r="AE40" i="3"/>
  <c r="Y9" i="3"/>
  <c r="Y10" i="3"/>
  <c r="Y11" i="3"/>
  <c r="Y12" i="3"/>
  <c r="Y13" i="3"/>
  <c r="Y14" i="3"/>
  <c r="Y15" i="3"/>
  <c r="Y16" i="3"/>
  <c r="Y17" i="3"/>
  <c r="Y18" i="3"/>
  <c r="Y19" i="3"/>
  <c r="Y20" i="3"/>
  <c r="Y21" i="3"/>
  <c r="Y22" i="3"/>
  <c r="Y23" i="3"/>
  <c r="Y24" i="3"/>
  <c r="Y25" i="3"/>
  <c r="Y26" i="3"/>
  <c r="Y27" i="3"/>
  <c r="Y28" i="3"/>
  <c r="AE38" i="3"/>
  <c r="R9" i="3"/>
  <c r="R10" i="3"/>
  <c r="R11" i="3"/>
  <c r="R12" i="3"/>
  <c r="R13" i="3"/>
  <c r="R14" i="3"/>
  <c r="R15" i="3"/>
  <c r="R16" i="3"/>
  <c r="R17" i="3"/>
  <c r="R18" i="3"/>
  <c r="R19" i="3"/>
  <c r="R20" i="3"/>
  <c r="R21" i="3"/>
  <c r="R22" i="3"/>
  <c r="R23" i="3"/>
  <c r="R24" i="3"/>
  <c r="R25" i="3"/>
  <c r="R26" i="3"/>
  <c r="R27" i="3"/>
  <c r="R28" i="3"/>
  <c r="AE36" i="3"/>
  <c r="AH9" i="2"/>
  <c r="AH10" i="2"/>
  <c r="AH11" i="2"/>
  <c r="AH12" i="2"/>
  <c r="AH13" i="2"/>
  <c r="AH14" i="2"/>
  <c r="AH15" i="2"/>
  <c r="AH16" i="2"/>
  <c r="AH17" i="2"/>
  <c r="AH18" i="2"/>
  <c r="AH19" i="2"/>
  <c r="AH20" i="2"/>
  <c r="AH21" i="2"/>
  <c r="AH22" i="2"/>
  <c r="AH23" i="2"/>
  <c r="AH24" i="2"/>
  <c r="AH25" i="2"/>
  <c r="AH26" i="2"/>
  <c r="AH27" i="2"/>
  <c r="AH28" i="2"/>
  <c r="AE44" i="2"/>
  <c r="AE9" i="2"/>
  <c r="AE10" i="2"/>
  <c r="AE11" i="2"/>
  <c r="AE12" i="2"/>
  <c r="AE13" i="2"/>
  <c r="AE14" i="2"/>
  <c r="AE15" i="2"/>
  <c r="AE16" i="2"/>
  <c r="AE17" i="2"/>
  <c r="AE18" i="2"/>
  <c r="AE19" i="2"/>
  <c r="AE20" i="2"/>
  <c r="AE21" i="2"/>
  <c r="AE22" i="2"/>
  <c r="AE23" i="2"/>
  <c r="AE24" i="2"/>
  <c r="AE25" i="2"/>
  <c r="AE26" i="2"/>
  <c r="AE27" i="2"/>
  <c r="AE28" i="2"/>
  <c r="AE42" i="2"/>
  <c r="AA9" i="2"/>
  <c r="AA10" i="2"/>
  <c r="AA11" i="2"/>
  <c r="AA12" i="2"/>
  <c r="AA13" i="2"/>
  <c r="AA14" i="2"/>
  <c r="AA15" i="2"/>
  <c r="AA16" i="2"/>
  <c r="AA17" i="2"/>
  <c r="AA18" i="2"/>
  <c r="AA19" i="2"/>
  <c r="AA20" i="2"/>
  <c r="AA21" i="2"/>
  <c r="AA22" i="2"/>
  <c r="AA23" i="2"/>
  <c r="AA24" i="2"/>
  <c r="AA25" i="2"/>
  <c r="AA26" i="2"/>
  <c r="AA27" i="2"/>
  <c r="AA28" i="2"/>
  <c r="AE40" i="2"/>
  <c r="Y9" i="2"/>
  <c r="Y10" i="2"/>
  <c r="Y11" i="2"/>
  <c r="Y12" i="2"/>
  <c r="Y13" i="2"/>
  <c r="Y14" i="2"/>
  <c r="Y15" i="2"/>
  <c r="Y16" i="2"/>
  <c r="Y17" i="2"/>
  <c r="Y18" i="2"/>
  <c r="Y19" i="2"/>
  <c r="Y20" i="2"/>
  <c r="Y21" i="2"/>
  <c r="Y22" i="2"/>
  <c r="Y23" i="2"/>
  <c r="Y24" i="2"/>
  <c r="Y25" i="2"/>
  <c r="Y26" i="2"/>
  <c r="Y27" i="2"/>
  <c r="Y28" i="2"/>
  <c r="AE38" i="2"/>
  <c r="R9" i="2"/>
  <c r="R10" i="2"/>
  <c r="R11" i="2"/>
  <c r="R12" i="2"/>
  <c r="R13" i="2"/>
  <c r="R14" i="2"/>
  <c r="R15" i="2"/>
  <c r="R16" i="2"/>
  <c r="R17" i="2"/>
  <c r="R18" i="2"/>
  <c r="R19" i="2"/>
  <c r="R20" i="2"/>
  <c r="R21" i="2"/>
  <c r="R22" i="2"/>
  <c r="R23" i="2"/>
  <c r="R24" i="2"/>
  <c r="R25" i="2"/>
  <c r="R26" i="2"/>
  <c r="R27" i="2"/>
  <c r="R28" i="2"/>
  <c r="AE36" i="2"/>
  <c r="AH9" i="1"/>
  <c r="AH10" i="1"/>
  <c r="AH11" i="1"/>
  <c r="AH12" i="1"/>
  <c r="AH13" i="1"/>
  <c r="AH14" i="1"/>
  <c r="AH15" i="1"/>
  <c r="AH16" i="1"/>
  <c r="AH17" i="1"/>
  <c r="AH18" i="1"/>
  <c r="AH19" i="1"/>
  <c r="AH20" i="1"/>
  <c r="AH21" i="1"/>
  <c r="AH22" i="1"/>
  <c r="AH23" i="1"/>
  <c r="AH24" i="1"/>
  <c r="AH25" i="1"/>
  <c r="AH26" i="1"/>
  <c r="AH27" i="1"/>
  <c r="AH28" i="1"/>
  <c r="AE44" i="1"/>
  <c r="AE9" i="1"/>
  <c r="AE10" i="1"/>
  <c r="AE11" i="1"/>
  <c r="AE12" i="1"/>
  <c r="AE13" i="1"/>
  <c r="AE14" i="1"/>
  <c r="AE15" i="1"/>
  <c r="AE16" i="1"/>
  <c r="AE17" i="1"/>
  <c r="AE18" i="1"/>
  <c r="AE19" i="1"/>
  <c r="AE20" i="1"/>
  <c r="AE21" i="1"/>
  <c r="AE22" i="1"/>
  <c r="AE23" i="1"/>
  <c r="AE24" i="1"/>
  <c r="AE25" i="1"/>
  <c r="AE26" i="1"/>
  <c r="AE27" i="1"/>
  <c r="AE28" i="1"/>
  <c r="AE42" i="1"/>
  <c r="AA9" i="1"/>
  <c r="AA10" i="1"/>
  <c r="AA11" i="1"/>
  <c r="AA12" i="1"/>
  <c r="AA13" i="1"/>
  <c r="AA14" i="1"/>
  <c r="AA15" i="1"/>
  <c r="AA16" i="1"/>
  <c r="AA17" i="1"/>
  <c r="AA18" i="1"/>
  <c r="AA19" i="1"/>
  <c r="AA20" i="1"/>
  <c r="AA21" i="1"/>
  <c r="AA22" i="1"/>
  <c r="AA23" i="1"/>
  <c r="AA24" i="1"/>
  <c r="AA25" i="1"/>
  <c r="AA26" i="1"/>
  <c r="AA27" i="1"/>
  <c r="AA28" i="1"/>
  <c r="AE40" i="1"/>
  <c r="Y9" i="1"/>
  <c r="Y10" i="1"/>
  <c r="Y11" i="1"/>
  <c r="Y12" i="1"/>
  <c r="Y13" i="1"/>
  <c r="Y14" i="1"/>
  <c r="Y15" i="1"/>
  <c r="Y16" i="1"/>
  <c r="Y17" i="1"/>
  <c r="Y18" i="1"/>
  <c r="Y19" i="1"/>
  <c r="Y20" i="1"/>
  <c r="Y21" i="1"/>
  <c r="Y22" i="1"/>
  <c r="Y23" i="1"/>
  <c r="Y24" i="1"/>
  <c r="Y25" i="1"/>
  <c r="Y26" i="1"/>
  <c r="Y27" i="1"/>
  <c r="Y28" i="1"/>
  <c r="AE38" i="1"/>
  <c r="R10" i="1"/>
  <c r="R9" i="1"/>
  <c r="R11" i="1"/>
  <c r="R12" i="1"/>
  <c r="R13" i="1"/>
  <c r="R14" i="1"/>
  <c r="R15" i="1"/>
  <c r="R16" i="1"/>
  <c r="R17" i="1"/>
  <c r="R18" i="1"/>
  <c r="R19" i="1"/>
  <c r="R20" i="1"/>
  <c r="R21" i="1"/>
  <c r="R22" i="1"/>
  <c r="R23" i="1"/>
  <c r="R24" i="1"/>
  <c r="R25" i="1"/>
  <c r="R26" i="1"/>
  <c r="R27" i="1"/>
  <c r="R28" i="1"/>
  <c r="AE36" i="1"/>
  <c r="AI9" i="8"/>
  <c r="AI10" i="8"/>
  <c r="AI11" i="8"/>
  <c r="AI12" i="8"/>
  <c r="AI13" i="8"/>
  <c r="AI14" i="8"/>
  <c r="AI15" i="8"/>
  <c r="AI16" i="8"/>
  <c r="AI17" i="8"/>
  <c r="AI18" i="8"/>
  <c r="AI19" i="8"/>
  <c r="AI20" i="8"/>
  <c r="AI21" i="8"/>
  <c r="AI22" i="8"/>
  <c r="AI23" i="8"/>
  <c r="AI24" i="8"/>
  <c r="AI25" i="8"/>
  <c r="AI26" i="8"/>
  <c r="AI27" i="8"/>
  <c r="AI28" i="8"/>
  <c r="AE46" i="8"/>
  <c r="AI9" i="7"/>
  <c r="AI10" i="7"/>
  <c r="AI11" i="7"/>
  <c r="AI12" i="7"/>
  <c r="AI13" i="7"/>
  <c r="AI14" i="7"/>
  <c r="AI15" i="7"/>
  <c r="AI16" i="7"/>
  <c r="AI17" i="7"/>
  <c r="AI18" i="7"/>
  <c r="AI19" i="7"/>
  <c r="AI20" i="7"/>
  <c r="AI21" i="7"/>
  <c r="AI22" i="7"/>
  <c r="AI23" i="7"/>
  <c r="AI24" i="7"/>
  <c r="AI25" i="7"/>
  <c r="AI26" i="7"/>
  <c r="AI27" i="7"/>
  <c r="AI28" i="7"/>
  <c r="AE46" i="7"/>
  <c r="AI9" i="6"/>
  <c r="AI10" i="6"/>
  <c r="AI11" i="6"/>
  <c r="AI12" i="6"/>
  <c r="AI13" i="6"/>
  <c r="AI14" i="6"/>
  <c r="AI15" i="6"/>
  <c r="AI16" i="6"/>
  <c r="AI17" i="6"/>
  <c r="AI18" i="6"/>
  <c r="AI19" i="6"/>
  <c r="AI20" i="6"/>
  <c r="AI21" i="6"/>
  <c r="AI22" i="6"/>
  <c r="AI23" i="6"/>
  <c r="AI24" i="6"/>
  <c r="AI25" i="6"/>
  <c r="AI26" i="6"/>
  <c r="AI27" i="6"/>
  <c r="AI28" i="6"/>
  <c r="AE46" i="6"/>
  <c r="AI9" i="5"/>
  <c r="AI10" i="5"/>
  <c r="AI11" i="5"/>
  <c r="AI12" i="5"/>
  <c r="AI13" i="5"/>
  <c r="AI14" i="5"/>
  <c r="AI15" i="5"/>
  <c r="AI16" i="5"/>
  <c r="AI17" i="5"/>
  <c r="AI18" i="5"/>
  <c r="AI19" i="5"/>
  <c r="AI20" i="5"/>
  <c r="AI21" i="5"/>
  <c r="AI22" i="5"/>
  <c r="AI23" i="5"/>
  <c r="AI24" i="5"/>
  <c r="AI25" i="5"/>
  <c r="AI26" i="5"/>
  <c r="AI27" i="5"/>
  <c r="AI28" i="5"/>
  <c r="AE46" i="5"/>
  <c r="AI10" i="4"/>
  <c r="AI11" i="4"/>
  <c r="AI9" i="4"/>
  <c r="AI12" i="4"/>
  <c r="AI13" i="4"/>
  <c r="AI14" i="4"/>
  <c r="AI15" i="4"/>
  <c r="AI16" i="4"/>
  <c r="AI17" i="4"/>
  <c r="AI18" i="4"/>
  <c r="AI19" i="4"/>
  <c r="AI20" i="4"/>
  <c r="AI21" i="4"/>
  <c r="AI22" i="4"/>
  <c r="AI23" i="4"/>
  <c r="AI24" i="4"/>
  <c r="AI25" i="4"/>
  <c r="AI26" i="4"/>
  <c r="AI27" i="4"/>
  <c r="AI28" i="4"/>
  <c r="AE46" i="4"/>
  <c r="AI9" i="3"/>
  <c r="AI10" i="3"/>
  <c r="AI11" i="3"/>
  <c r="AI12" i="3"/>
  <c r="AI13" i="3"/>
  <c r="AI14" i="3"/>
  <c r="AI15" i="3"/>
  <c r="AI16" i="3"/>
  <c r="AI17" i="3"/>
  <c r="AI18" i="3"/>
  <c r="AI19" i="3"/>
  <c r="AI20" i="3"/>
  <c r="AI21" i="3"/>
  <c r="AI22" i="3"/>
  <c r="AI23" i="3"/>
  <c r="AI24" i="3"/>
  <c r="AI25" i="3"/>
  <c r="AI26" i="3"/>
  <c r="AI27" i="3"/>
  <c r="AI28" i="3"/>
  <c r="AE46" i="3"/>
  <c r="AI9" i="2"/>
  <c r="AI10" i="2"/>
  <c r="AI11" i="2"/>
  <c r="AI12" i="2"/>
  <c r="AI13" i="2"/>
  <c r="AI14" i="2"/>
  <c r="AI15" i="2"/>
  <c r="AI16" i="2"/>
  <c r="AI17" i="2"/>
  <c r="AI18" i="2"/>
  <c r="AI19" i="2"/>
  <c r="AI20" i="2"/>
  <c r="AI21" i="2"/>
  <c r="AI22" i="2"/>
  <c r="AI23" i="2"/>
  <c r="AI24" i="2"/>
  <c r="AI25" i="2"/>
  <c r="AI26" i="2"/>
  <c r="AI27" i="2"/>
  <c r="AI28" i="2"/>
  <c r="AE46" i="2"/>
  <c r="AH8" i="8"/>
  <c r="AH8" i="7"/>
  <c r="AH8" i="6"/>
  <c r="AH8" i="5"/>
  <c r="AH8" i="4"/>
  <c r="AH8" i="3"/>
  <c r="AH8" i="2"/>
  <c r="AA8" i="8"/>
  <c r="AA8" i="7"/>
  <c r="AA8" i="6"/>
  <c r="AA8" i="5"/>
  <c r="AA8" i="4"/>
  <c r="AA8" i="3"/>
  <c r="AA8" i="2"/>
  <c r="Y8" i="8"/>
  <c r="Y8" i="7"/>
  <c r="Y8" i="6"/>
  <c r="Y8" i="5"/>
  <c r="Y8" i="4"/>
  <c r="Y8" i="3"/>
  <c r="Y8" i="2"/>
  <c r="AI10" i="1"/>
  <c r="AI9" i="1"/>
  <c r="AI11" i="1"/>
  <c r="AI12" i="1"/>
  <c r="AI13" i="1"/>
  <c r="AI14" i="1"/>
  <c r="AI15" i="1"/>
  <c r="AI16" i="1"/>
  <c r="AI17" i="1"/>
  <c r="AI18" i="1"/>
  <c r="AI19" i="1"/>
  <c r="AI20" i="1"/>
  <c r="AI21" i="1"/>
  <c r="AI22" i="1"/>
  <c r="AI23" i="1"/>
  <c r="AI24" i="1"/>
  <c r="AI25" i="1"/>
  <c r="AI26" i="1"/>
  <c r="AI27" i="1"/>
  <c r="AI28" i="1"/>
  <c r="AE46" i="1"/>
  <c r="AH8" i="1"/>
  <c r="AA8" i="1"/>
  <c r="Y8" i="1"/>
  <c r="A1" i="8"/>
  <c r="A1" i="7"/>
  <c r="A1" i="6"/>
  <c r="A1" i="5"/>
  <c r="A1" i="4"/>
  <c r="A1" i="3"/>
  <c r="A1" i="2"/>
  <c r="A1" i="1"/>
  <c r="AB3" i="2"/>
  <c r="X3" i="2"/>
  <c r="Q4" i="2"/>
  <c r="P3" i="2"/>
  <c r="R2" i="2"/>
  <c r="I4" i="2"/>
  <c r="C4" i="2"/>
  <c r="C3" i="2"/>
  <c r="C2" i="2"/>
  <c r="R29" i="2"/>
  <c r="O31" i="1"/>
  <c r="N31" i="1"/>
  <c r="M31" i="1"/>
  <c r="L31" i="1"/>
  <c r="K31" i="1"/>
  <c r="J31" i="1"/>
  <c r="I31" i="1"/>
  <c r="H31" i="1"/>
  <c r="G31" i="1"/>
  <c r="F31" i="1"/>
  <c r="E31" i="1"/>
</calcChain>
</file>

<file path=xl/sharedStrings.xml><?xml version="1.0" encoding="utf-8"?>
<sst xmlns="http://schemas.openxmlformats.org/spreadsheetml/2006/main" count="754" uniqueCount="101">
  <si>
    <t>Team Name:</t>
  </si>
  <si>
    <t>Director(s):</t>
  </si>
  <si>
    <t>Address:</t>
  </si>
  <si>
    <t>City:</t>
  </si>
  <si>
    <t>State:</t>
  </si>
  <si>
    <t>Zip:</t>
  </si>
  <si>
    <t>Home Phone:</t>
  </si>
  <si>
    <t>Studio Phone:</t>
  </si>
  <si>
    <t>Team Registration Instructions</t>
  </si>
  <si>
    <t>Team Competition</t>
  </si>
  <si>
    <t>Solo Competition</t>
  </si>
  <si>
    <t>This is the amount this dancer owes in entry fees for Freestyle Solo Categories only. Total Entry Fees are shown to the right.</t>
  </si>
  <si>
    <t>Choreographed Solo</t>
  </si>
  <si>
    <t>Duo/Duet Competition</t>
  </si>
  <si>
    <t>4+ Cpl Hoedown</t>
  </si>
  <si>
    <t>Running Set Hoedown</t>
  </si>
  <si>
    <t>4 Cpl Precision</t>
  </si>
  <si>
    <t>Country Hoedown</t>
  </si>
  <si>
    <t>Traditional Line Formation</t>
  </si>
  <si>
    <t>Running Set Precision</t>
  </si>
  <si>
    <t>4+ Cpl Open Precision</t>
  </si>
  <si>
    <r>
      <t xml:space="preserve">6 </t>
    </r>
    <r>
      <rPr>
        <b/>
        <sz val="9"/>
        <color indexed="8"/>
        <rFont val="Arial"/>
        <family val="2"/>
        <charset val="204"/>
      </rPr>
      <t>OR</t>
    </r>
    <r>
      <rPr>
        <sz val="9"/>
        <color indexed="8"/>
        <rFont val="Arial"/>
        <family val="2"/>
        <charset val="204"/>
      </rPr>
      <t xml:space="preserve"> 8 Cpl Precision</t>
    </r>
  </si>
  <si>
    <t>Traditional Line</t>
  </si>
  <si>
    <r>
      <t xml:space="preserve">6 </t>
    </r>
    <r>
      <rPr>
        <b/>
        <sz val="9"/>
        <color indexed="8"/>
        <rFont val="Arial"/>
        <family val="2"/>
        <charset val="204"/>
      </rPr>
      <t>OR</t>
    </r>
    <r>
      <rPr>
        <sz val="9"/>
        <color indexed="8"/>
        <rFont val="Arial"/>
        <family val="2"/>
        <charset val="204"/>
      </rPr>
      <t xml:space="preserve"> 8 Cpl Southen App</t>
    </r>
  </si>
  <si>
    <t>This is the amount this dancer owes in entry fees for Team Categories only. Total Entry Fees are shown to the right.</t>
  </si>
  <si>
    <t>Traditional Male</t>
  </si>
  <si>
    <t>Traditional Female</t>
  </si>
  <si>
    <t>Contemporary Male</t>
  </si>
  <si>
    <t>Contemporary Female</t>
  </si>
  <si>
    <t xml:space="preserve">Flatfoot </t>
  </si>
  <si>
    <t>Acapella</t>
  </si>
  <si>
    <t>Ex.</t>
  </si>
  <si>
    <t>Jane Doe</t>
  </si>
  <si>
    <t>F</t>
  </si>
  <si>
    <t>This teams average age is</t>
  </si>
  <si>
    <t>Acapella Duo/Duet</t>
  </si>
  <si>
    <t>Short Duo/Duet</t>
  </si>
  <si>
    <t>Cont Duo/Duet</t>
  </si>
  <si>
    <t>Trad Duo/Duet</t>
  </si>
  <si>
    <t>Show Duo/Duet</t>
  </si>
  <si>
    <t>Totals and Payment Information</t>
  </si>
  <si>
    <t>Number of dancers in this category</t>
  </si>
  <si>
    <t>Total of ages in this group</t>
  </si>
  <si>
    <t>DUO/DUET REGISTRATION Instructions</t>
  </si>
  <si>
    <t>Duo/Duet Competition - List all paired names here</t>
  </si>
  <si>
    <t>Make checks payable to:</t>
  </si>
  <si>
    <t>In effort to make it easier for team directors to register and collect monies for team, solo, and duo/duet events, this new registration form has EACH DANCER listed in the form above so you can mark their duo/duet entries for their part of registration. This will give a total that each individual will pay their director for their team, solo, and duo/duet entries. When filling in the info for each dancer above, fill in their name, sex and age and then type the age in each category box that person is dancing (including solos and their half of duo/duets). If you are entering duos, then be sure to fill in the grid to the right to show who your partner is and which categories you are entering. If a team has more than 7, fill out the grid above to determine entry fees and attach a separate form listing all duos, categories and ages.</t>
  </si>
  <si>
    <t>Example: Duo/Duet 1 - Dancer 1</t>
  </si>
  <si>
    <t>Jane Dancer</t>
  </si>
  <si>
    <t>America's Clogging Hall of Fame or ACHF</t>
  </si>
  <si>
    <t>Example: Duo/Duet 1 - Dancer 2</t>
  </si>
  <si>
    <t>John Dancer</t>
  </si>
  <si>
    <t>Duo/Duet 1 - Dancer 1</t>
  </si>
  <si>
    <t>ENTRY FEE BREAKDOWN</t>
  </si>
  <si>
    <t>AMOUNT OWED</t>
  </si>
  <si>
    <t>Duo/Duet 1 - Dancer 2</t>
  </si>
  <si>
    <t>Duo/Duet 2 - Dancer 1</t>
  </si>
  <si>
    <t>Duo/Duet 2 - Dancer 2</t>
  </si>
  <si>
    <t>The total amount you owe in Freestyle Solo entries is ($15 person/category)</t>
  </si>
  <si>
    <t>Duo/Duet 3 - Dancer 1</t>
  </si>
  <si>
    <t>Duo/Duet 3 - Dancer 2</t>
  </si>
  <si>
    <t>The total amount you owe in Choreographed Solo entries is (45 per dancer)</t>
  </si>
  <si>
    <t>Duo/Duet 4 - Dancer 1</t>
  </si>
  <si>
    <t>Duo/Duet 4 - Dancer 2</t>
  </si>
  <si>
    <t>The total amount you owe in Duo/Duet entries is ($30/couple/dance)</t>
  </si>
  <si>
    <t>Duo/Duet 5 - Dancer 1</t>
  </si>
  <si>
    <t>Duo/Duet 5 - Dancer 2</t>
  </si>
  <si>
    <t>The total amount you owe in Short Duo/Duet entries is ($30 per couple)</t>
  </si>
  <si>
    <t>Duo/Duet 6 - Dancer 1</t>
  </si>
  <si>
    <t>Duo/Duet 6 - Dancer 2</t>
  </si>
  <si>
    <t>Your total payment for all entries included on this entry form is:</t>
  </si>
  <si>
    <t>Duo/Duet 7 - Dancer 1</t>
  </si>
  <si>
    <t>Duo/Duet 7 - Dancer 2</t>
  </si>
  <si>
    <t>6 OR 8 Cpl Smooth</t>
  </si>
  <si>
    <t xml:space="preserve">Email: </t>
  </si>
  <si>
    <t>Mail your completed forms with payment to:  America's Clogging Hall of Fame, 1084 Old Camp Rd, Denton, NC 27239 or email your completed form and send a check or money order (Registration will be held until payment has been received)</t>
  </si>
  <si>
    <t>2018 ACHF Extreme</t>
  </si>
  <si>
    <t>2019 ACHF EXTREME</t>
  </si>
  <si>
    <t>Postmark Deadline is June 22, 2019. Only freestyle solo registrations will be accepted at the door.</t>
  </si>
  <si>
    <r>
      <t xml:space="preserve">This is the amount this dancer owes for CHOREOGRAPHED SOLO </t>
    </r>
    <r>
      <rPr>
        <b/>
        <sz val="7"/>
        <color indexed="10"/>
        <rFont val="Arial"/>
        <family val="2"/>
        <charset val="204"/>
      </rPr>
      <t>ONLY</t>
    </r>
    <r>
      <rPr>
        <b/>
        <sz val="7"/>
        <rFont val="Arial"/>
        <family val="2"/>
        <charset val="204"/>
      </rPr>
      <t>. Total Entry Fees are shown to the right.</t>
    </r>
  </si>
  <si>
    <r>
      <t xml:space="preserve">This is the amount this dancer owes in entry fees for </t>
    </r>
    <r>
      <rPr>
        <b/>
        <sz val="7"/>
        <color indexed="10"/>
        <rFont val="Arial"/>
        <family val="2"/>
        <charset val="204"/>
      </rPr>
      <t>DUO/DUETS ONLY</t>
    </r>
    <r>
      <rPr>
        <b/>
        <sz val="7"/>
        <rFont val="Arial"/>
        <family val="2"/>
        <charset val="204"/>
      </rPr>
      <t>.  Total Entry Fees are shown to right.</t>
    </r>
  </si>
  <si>
    <r>
      <t xml:space="preserve">This is the amount this dancer owes in entry fees for Short </t>
    </r>
    <r>
      <rPr>
        <b/>
        <sz val="7"/>
        <color indexed="10"/>
        <rFont val="Arial"/>
        <family val="2"/>
        <charset val="204"/>
      </rPr>
      <t>DUO/DUETS ONLY</t>
    </r>
    <r>
      <rPr>
        <b/>
        <sz val="7"/>
        <rFont val="Arial"/>
        <family val="2"/>
        <charset val="204"/>
      </rPr>
      <t>.  Total Entry Fees are shown to right.</t>
    </r>
  </si>
  <si>
    <r>
      <t xml:space="preserve">This is the TOTAL amount this dancer owes in entry fees for </t>
    </r>
    <r>
      <rPr>
        <b/>
        <sz val="7"/>
        <color indexed="10"/>
        <rFont val="Arial"/>
        <family val="2"/>
        <charset val="204"/>
      </rPr>
      <t>ALL EVENTS</t>
    </r>
    <r>
      <rPr>
        <b/>
        <sz val="7"/>
        <rFont val="Arial"/>
        <family val="2"/>
        <charset val="204"/>
      </rPr>
      <t>.</t>
    </r>
  </si>
  <si>
    <r>
      <t xml:space="preserve">List each member of your team, their sex, and age. Then enter the dancers </t>
    </r>
    <r>
      <rPr>
        <b/>
        <u/>
        <sz val="8"/>
        <color indexed="8"/>
        <rFont val="Arial"/>
        <family val="2"/>
        <charset val="204"/>
      </rPr>
      <t>age</t>
    </r>
    <r>
      <rPr>
        <b/>
        <sz val="8"/>
        <color indexed="8"/>
        <rFont val="Arial"/>
        <family val="2"/>
        <charset val="204"/>
      </rPr>
      <t xml:space="preserve"> in each box for each category they are entering in team, solo and their HALF of a duo/duet. This will give you totals for team events, solos and duos.                                                                              If a dancer is entering a duo/duet make sure you fill out their pairings at the bottom or attach a list of all duos/duets with ages and categories.</t>
    </r>
  </si>
  <si>
    <r>
      <t xml:space="preserve">Contemporary Duo/Duet </t>
    </r>
    <r>
      <rPr>
        <b/>
        <sz val="9"/>
        <color indexed="8"/>
        <rFont val="Arial"/>
        <family val="2"/>
        <charset val="204"/>
      </rPr>
      <t xml:space="preserve">        </t>
    </r>
    <r>
      <rPr>
        <b/>
        <sz val="8"/>
        <color indexed="8"/>
        <rFont val="Arial"/>
        <family val="2"/>
        <charset val="204"/>
      </rPr>
      <t xml:space="preserve"> </t>
    </r>
    <r>
      <rPr>
        <b/>
        <sz val="7"/>
        <color indexed="8"/>
        <rFont val="Arial"/>
        <family val="2"/>
        <charset val="204"/>
      </rPr>
      <t>partner info listed at bottom of sheet</t>
    </r>
  </si>
  <si>
    <r>
      <t>Traditional Duo/Duet</t>
    </r>
    <r>
      <rPr>
        <b/>
        <sz val="9"/>
        <color indexed="8"/>
        <rFont val="Arial"/>
        <family val="2"/>
        <charset val="204"/>
      </rPr>
      <t xml:space="preserve">         </t>
    </r>
    <r>
      <rPr>
        <b/>
        <sz val="8"/>
        <color indexed="8"/>
        <rFont val="Arial"/>
        <family val="2"/>
        <charset val="204"/>
      </rPr>
      <t xml:space="preserve"> </t>
    </r>
    <r>
      <rPr>
        <b/>
        <sz val="7"/>
        <color indexed="8"/>
        <rFont val="Arial"/>
        <family val="2"/>
        <charset val="204"/>
      </rPr>
      <t>partner info listed at bottom of sheet</t>
    </r>
  </si>
  <si>
    <r>
      <t xml:space="preserve">Show Duo/Duet </t>
    </r>
    <r>
      <rPr>
        <b/>
        <sz val="7"/>
        <color indexed="8"/>
        <rFont val="Arial"/>
        <family val="2"/>
        <charset val="204"/>
      </rPr>
      <t>partner info listed at bottom of sheet</t>
    </r>
  </si>
  <si>
    <r>
      <t xml:space="preserve">Acapella Duo/Duet        </t>
    </r>
    <r>
      <rPr>
        <b/>
        <sz val="7"/>
        <color indexed="8"/>
        <rFont val="Arial"/>
        <family val="2"/>
        <charset val="204"/>
      </rPr>
      <t xml:space="preserve">                       partner info listed at bottom of sheet</t>
    </r>
  </si>
  <si>
    <r>
      <t xml:space="preserve">Short Duo/Duet                      </t>
    </r>
    <r>
      <rPr>
        <b/>
        <sz val="7"/>
        <color indexed="8"/>
        <rFont val="Arial"/>
        <family val="2"/>
        <charset val="204"/>
      </rPr>
      <t>partner info listed at bottom of sheet</t>
    </r>
  </si>
  <si>
    <r>
      <t xml:space="preserve">Payment must be made with </t>
    </r>
    <r>
      <rPr>
        <b/>
        <u/>
        <sz val="12"/>
        <color indexed="8"/>
        <rFont val="Arial"/>
        <charset val="204"/>
      </rPr>
      <t>ONE TEAM CHECK</t>
    </r>
    <r>
      <rPr>
        <sz val="12"/>
        <color indexed="8"/>
        <rFont val="Arial"/>
        <charset val="204"/>
      </rPr>
      <t>. It is the responsibility of the Team Director to collect fees for all team entries and all solo and duo/duet pre-registrations.</t>
    </r>
  </si>
  <si>
    <t xml:space="preserve">Pleas indicate which type of competition you are entering by putting a check mark in one of the choices to the right. </t>
  </si>
  <si>
    <t>Regular Qualifying Competition Form for National Dance Off</t>
  </si>
  <si>
    <t>Premier Competition Form (New teams with little competition experience)</t>
  </si>
  <si>
    <t>Wild Card Compeition (Teams not competing for Nationals)</t>
  </si>
  <si>
    <r>
      <t xml:space="preserve">6 </t>
    </r>
    <r>
      <rPr>
        <b/>
        <sz val="9"/>
        <color indexed="8"/>
        <rFont val="Arial"/>
        <family val="2"/>
        <charset val="204"/>
      </rPr>
      <t>OR 8 Cpl Precision</t>
    </r>
  </si>
  <si>
    <r>
      <t xml:space="preserve">6 </t>
    </r>
    <r>
      <rPr>
        <b/>
        <sz val="9"/>
        <color indexed="8"/>
        <rFont val="Arial"/>
        <family val="2"/>
        <charset val="204"/>
      </rPr>
      <t>OR 8 Cpl Southen App</t>
    </r>
  </si>
  <si>
    <t>6 OR 8 Cpl Precision</t>
  </si>
  <si>
    <t>6 OR 8 Cpl Southen App</t>
  </si>
  <si>
    <t>The total amount you owe in Team entries is ($13 person/category)</t>
  </si>
  <si>
    <t>Fill in the top portion of this form on the Tiny Tot tab.</t>
  </si>
  <si>
    <t>The rest of the sheets will fill in automatically.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</si>
</sst>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Red]&quot;$&quot;#,##0"/>
    <numFmt numFmtId="166" formatCode="&quot;$&quot;#,##0"/>
    <numFmt numFmtId="167" formatCode="&quot;$&quot;#,##0.00;[Red]&quot;$&quot;#,##0.00"/>
  </numFmts>
  <fonts count="37" x14ac:knownFonts="1">
    <font>
      <sz val="12"/>
      <color theme="1"/>
      <name val="Calibri"/>
      <family val="2"/>
      <scheme val="minor"/>
    </font>
    <font>
      <b/>
      <sz val="7"/>
      <name val="Arial"/>
      <family val="2"/>
      <charset val="204"/>
    </font>
    <font>
      <b/>
      <sz val="9"/>
      <color indexed="8"/>
      <name val="Arial"/>
      <family val="2"/>
      <charset val="204"/>
    </font>
    <font>
      <sz val="9"/>
      <color indexed="8"/>
      <name val="Arial"/>
      <family val="2"/>
      <charset val="204"/>
    </font>
    <font>
      <b/>
      <sz val="10"/>
      <name val="Arial"/>
      <family val="2"/>
      <charset val="204"/>
    </font>
    <font>
      <sz val="10"/>
      <name val="Arial"/>
      <family val="2"/>
      <charset val="204"/>
    </font>
    <font>
      <sz val="8"/>
      <name val="Calibri"/>
      <family val="2"/>
    </font>
    <font>
      <b/>
      <sz val="7"/>
      <color indexed="8"/>
      <name val="Arial"/>
      <family val="2"/>
      <charset val="204"/>
    </font>
    <font>
      <b/>
      <sz val="7"/>
      <color indexed="10"/>
      <name val="Arial"/>
      <family val="2"/>
      <charset val="204"/>
    </font>
    <font>
      <b/>
      <sz val="8"/>
      <color indexed="8"/>
      <name val="Arial"/>
      <family val="2"/>
      <charset val="204"/>
    </font>
    <font>
      <b/>
      <u/>
      <sz val="8"/>
      <color indexed="8"/>
      <name val="Arial"/>
      <family val="2"/>
      <charset val="204"/>
    </font>
    <font>
      <sz val="12"/>
      <color indexed="8"/>
      <name val="Arial"/>
      <charset val="204"/>
    </font>
    <font>
      <b/>
      <u/>
      <sz val="12"/>
      <color indexed="8"/>
      <name val="Arial"/>
      <charset val="204"/>
    </font>
    <font>
      <u/>
      <sz val="11"/>
      <color theme="10"/>
      <name val="Calibri"/>
      <family val="2"/>
      <scheme val="minor"/>
    </font>
    <font>
      <sz val="9"/>
      <color theme="1"/>
      <name val="Arial"/>
      <family val="2"/>
      <charset val="204"/>
    </font>
    <font>
      <b/>
      <sz val="10"/>
      <color rgb="FFFF0000"/>
      <name val="Arial"/>
      <family val="2"/>
      <charset val="204"/>
    </font>
    <font>
      <sz val="8"/>
      <color theme="1"/>
      <name val="Arial"/>
      <family val="2"/>
      <charset val="204"/>
    </font>
    <font>
      <sz val="10"/>
      <color theme="1"/>
      <name val="Arial"/>
      <family val="2"/>
      <charset val="204"/>
    </font>
    <font>
      <b/>
      <sz val="10"/>
      <color theme="1"/>
      <name val="Arial"/>
      <family val="2"/>
      <charset val="204"/>
    </font>
    <font>
      <sz val="10"/>
      <color rgb="FF000000"/>
      <name val="Arial"/>
      <family val="2"/>
      <charset val="204"/>
    </font>
    <font>
      <b/>
      <sz val="10"/>
      <color rgb="FF000000"/>
      <name val="Arial"/>
      <family val="2"/>
      <charset val="204"/>
    </font>
    <font>
      <b/>
      <sz val="7"/>
      <color rgb="FF000000"/>
      <name val="Arial"/>
      <family val="2"/>
      <charset val="204"/>
    </font>
    <font>
      <b/>
      <sz val="9"/>
      <color rgb="FF000000"/>
      <name val="Arial"/>
      <family val="2"/>
      <charset val="204"/>
    </font>
    <font>
      <b/>
      <sz val="8"/>
      <color rgb="FF000000"/>
      <name val="Arial"/>
      <family val="2"/>
      <charset val="204"/>
    </font>
    <font>
      <sz val="10"/>
      <color rgb="FFFF0000"/>
      <name val="Arial"/>
      <family val="2"/>
      <charset val="204"/>
    </font>
    <font>
      <sz val="8"/>
      <color rgb="FF000000"/>
      <name val="Arial"/>
      <family val="2"/>
      <charset val="204"/>
    </font>
    <font>
      <b/>
      <sz val="9"/>
      <color rgb="FFFF0000"/>
      <name val="Arial"/>
      <family val="2"/>
      <charset val="204"/>
    </font>
    <font>
      <sz val="9"/>
      <color rgb="FF000000"/>
      <name val="Arial"/>
      <family val="2"/>
      <charset val="204"/>
    </font>
    <font>
      <b/>
      <sz val="9"/>
      <color theme="1"/>
      <name val="Arial"/>
      <family val="2"/>
      <charset val="204"/>
    </font>
    <font>
      <sz val="10"/>
      <color rgb="FF92CDDC"/>
      <name val="Arial"/>
      <family val="2"/>
      <charset val="204"/>
    </font>
    <font>
      <b/>
      <sz val="12"/>
      <color rgb="FF000000"/>
      <name val="Arial"/>
      <family val="2"/>
      <charset val="204"/>
    </font>
    <font>
      <b/>
      <i/>
      <sz val="12"/>
      <color rgb="FF000000"/>
      <name val="Arial"/>
      <family val="2"/>
      <charset val="204"/>
    </font>
    <font>
      <b/>
      <sz val="18"/>
      <color rgb="FF0000FF"/>
      <name val="Arial"/>
      <family val="2"/>
      <charset val="204"/>
    </font>
    <font>
      <u/>
      <sz val="11"/>
      <color rgb="FF0000FF"/>
      <name val="Calibri"/>
      <family val="2"/>
      <scheme val="minor"/>
    </font>
    <font>
      <sz val="12"/>
      <color rgb="FF000000"/>
      <name val="Arial"/>
      <charset val="204"/>
    </font>
    <font>
      <b/>
      <sz val="14"/>
      <color rgb="FF000000"/>
      <name val="Arial"/>
      <charset val="204"/>
    </font>
    <font>
      <b/>
      <sz val="13"/>
      <color rgb="FF000000"/>
      <name val="Arial"/>
      <family val="2"/>
      <charset val="204"/>
    </font>
  </fonts>
  <fills count="16">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rgb="FF000000"/>
        <bgColor rgb="FF000000"/>
      </patternFill>
    </fill>
    <fill>
      <patternFill patternType="solid">
        <fgColor rgb="FFFFFF00"/>
        <bgColor rgb="FF000000"/>
      </patternFill>
    </fill>
    <fill>
      <patternFill patternType="solid">
        <fgColor rgb="FFB8CCE4"/>
        <bgColor rgb="FF000000"/>
      </patternFill>
    </fill>
    <fill>
      <patternFill patternType="solid">
        <fgColor rgb="FF92CDDC"/>
        <bgColor rgb="FF000000"/>
      </patternFill>
    </fill>
    <fill>
      <patternFill patternType="solid">
        <fgColor rgb="FFFDE9D9"/>
        <bgColor rgb="FF000000"/>
      </patternFill>
    </fill>
    <fill>
      <patternFill patternType="solid">
        <fgColor rgb="FFFF99CC"/>
        <bgColor rgb="FF000000"/>
      </patternFill>
    </fill>
    <fill>
      <patternFill patternType="solid">
        <fgColor rgb="FFC4D79B"/>
        <bgColor rgb="FF000000"/>
      </patternFill>
    </fill>
    <fill>
      <patternFill patternType="solid">
        <fgColor rgb="FFFABF8F"/>
        <bgColor rgb="FF000000"/>
      </patternFill>
    </fill>
    <fill>
      <patternFill patternType="solid">
        <fgColor rgb="FFCCC0DA"/>
        <bgColor rgb="FF000000"/>
      </patternFill>
    </fill>
    <fill>
      <patternFill patternType="solid">
        <fgColor rgb="FFC5D9F1"/>
        <bgColor rgb="FF000000"/>
      </patternFill>
    </fill>
    <fill>
      <patternFill patternType="solid">
        <fgColor rgb="FFFFFF00"/>
        <bgColor indexed="64"/>
      </patternFill>
    </fill>
    <fill>
      <patternFill patternType="solid">
        <fgColor theme="0"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right style="thin">
        <color indexed="64"/>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bottom/>
      <diagonal/>
    </border>
    <border>
      <left/>
      <right style="thick">
        <color indexed="64"/>
      </right>
      <top/>
      <bottom style="thin">
        <color rgb="FF000000"/>
      </bottom>
      <diagonal/>
    </border>
    <border>
      <left/>
      <right style="thin">
        <color indexed="64"/>
      </right>
      <top/>
      <bottom style="thin">
        <color rgb="FF000000"/>
      </bottom>
      <diagonal/>
    </border>
    <border>
      <left/>
      <right style="thin">
        <color rgb="FF000000"/>
      </right>
      <top/>
      <bottom style="thin">
        <color indexed="64"/>
      </bottom>
      <diagonal/>
    </border>
    <border>
      <left style="thin">
        <color indexed="64"/>
      </left>
      <right style="thick">
        <color indexed="64"/>
      </right>
      <top/>
      <bottom style="thin">
        <color rgb="FF000000"/>
      </bottom>
      <diagonal/>
    </border>
    <border>
      <left style="thick">
        <color indexed="64"/>
      </left>
      <right style="thin">
        <color indexed="64"/>
      </right>
      <top/>
      <bottom style="thin">
        <color rgb="FF000000"/>
      </bottom>
      <diagonal/>
    </border>
  </borders>
  <cellStyleXfs count="2">
    <xf numFmtId="0" fontId="0" fillId="0" borderId="0"/>
    <xf numFmtId="0" fontId="13" fillId="0" borderId="0" applyNumberFormat="0" applyFill="0" applyBorder="0" applyAlignment="0" applyProtection="0"/>
  </cellStyleXfs>
  <cellXfs count="227">
    <xf numFmtId="0" fontId="0" fillId="0" borderId="0" xfId="0"/>
    <xf numFmtId="0" fontId="14" fillId="0" borderId="1" xfId="0" applyFont="1" applyBorder="1" applyAlignment="1" applyProtection="1">
      <alignment horizontal="center" textRotation="90"/>
    </xf>
    <xf numFmtId="165" fontId="15" fillId="0" borderId="2" xfId="0" applyNumberFormat="1" applyFont="1" applyBorder="1" applyAlignment="1" applyProtection="1">
      <alignment wrapText="1"/>
    </xf>
    <xf numFmtId="166" fontId="15" fillId="0" borderId="3" xfId="0" applyNumberFormat="1" applyFont="1" applyBorder="1" applyAlignment="1" applyProtection="1">
      <alignment horizontal="right"/>
    </xf>
    <xf numFmtId="167" fontId="15" fillId="0" borderId="3" xfId="0" applyNumberFormat="1" applyFont="1" applyBorder="1" applyAlignment="1" applyProtection="1">
      <alignment horizontal="right"/>
    </xf>
    <xf numFmtId="165" fontId="4" fillId="0" borderId="2" xfId="0" applyNumberFormat="1" applyFont="1" applyBorder="1" applyAlignment="1" applyProtection="1">
      <alignment wrapText="1"/>
    </xf>
    <xf numFmtId="166" fontId="4" fillId="0" borderId="3" xfId="0" applyNumberFormat="1" applyFont="1" applyBorder="1" applyAlignment="1" applyProtection="1">
      <alignment horizontal="right"/>
    </xf>
    <xf numFmtId="167" fontId="4" fillId="0" borderId="3" xfId="0" applyNumberFormat="1" applyFont="1" applyBorder="1" applyAlignment="1" applyProtection="1">
      <alignment horizontal="right"/>
    </xf>
    <xf numFmtId="2" fontId="16" fillId="0" borderId="1" xfId="0" applyNumberFormat="1" applyFont="1" applyBorder="1" applyAlignment="1" applyProtection="1">
      <alignment horizontal="center"/>
    </xf>
    <xf numFmtId="0" fontId="16" fillId="0" borderId="1" xfId="0" applyFont="1" applyBorder="1" applyAlignment="1" applyProtection="1">
      <alignment horizontal="center"/>
    </xf>
    <xf numFmtId="0" fontId="17" fillId="2" borderId="0" xfId="0" applyFont="1" applyFill="1" applyProtection="1"/>
    <xf numFmtId="0" fontId="18" fillId="2" borderId="0" xfId="0" applyFont="1" applyFill="1" applyAlignment="1" applyProtection="1">
      <alignment horizontal="center"/>
    </xf>
    <xf numFmtId="0" fontId="19" fillId="3" borderId="0" xfId="0" applyFont="1" applyFill="1"/>
    <xf numFmtId="0" fontId="20" fillId="3" borderId="0" xfId="0" applyFont="1" applyFill="1" applyAlignment="1">
      <alignment horizontal="center"/>
    </xf>
    <xf numFmtId="0" fontId="15" fillId="0" borderId="0" xfId="0" applyFont="1" applyAlignment="1">
      <alignment horizontal="center"/>
    </xf>
    <xf numFmtId="0" fontId="21" fillId="0" borderId="4" xfId="0" applyFont="1" applyBorder="1" applyAlignment="1">
      <alignment horizontal="center" textRotation="90" wrapText="1"/>
    </xf>
    <xf numFmtId="0" fontId="22" fillId="0" borderId="5" xfId="0" applyFont="1" applyBorder="1" applyAlignment="1">
      <alignment horizontal="center" textRotation="90"/>
    </xf>
    <xf numFmtId="0" fontId="22" fillId="0" borderId="1" xfId="0" applyFont="1" applyBorder="1" applyAlignment="1">
      <alignment horizontal="center" textRotation="90"/>
    </xf>
    <xf numFmtId="0" fontId="21" fillId="0" borderId="6" xfId="0" applyFont="1" applyBorder="1" applyAlignment="1">
      <alignment textRotation="90" wrapText="1"/>
    </xf>
    <xf numFmtId="0" fontId="22" fillId="0" borderId="7" xfId="0" applyFont="1" applyBorder="1" applyAlignment="1">
      <alignment horizontal="center" textRotation="90"/>
    </xf>
    <xf numFmtId="0" fontId="22" fillId="0" borderId="7" xfId="0" applyFont="1" applyBorder="1" applyAlignment="1">
      <alignment horizontal="center" textRotation="90" wrapText="1"/>
    </xf>
    <xf numFmtId="0" fontId="23" fillId="0" borderId="7" xfId="0" applyFont="1" applyBorder="1" applyAlignment="1">
      <alignment horizontal="center" textRotation="90" wrapText="1"/>
    </xf>
    <xf numFmtId="0" fontId="23" fillId="0" borderId="4" xfId="0" applyFont="1" applyBorder="1" applyAlignment="1">
      <alignment horizontal="center" textRotation="90" wrapText="1"/>
    </xf>
    <xf numFmtId="0" fontId="24" fillId="0" borderId="8" xfId="0" applyFont="1" applyBorder="1"/>
    <xf numFmtId="0" fontId="24" fillId="0" borderId="7" xfId="0" applyFont="1" applyBorder="1"/>
    <xf numFmtId="0" fontId="24" fillId="0" borderId="7" xfId="0" applyFont="1" applyBorder="1" applyAlignment="1">
      <alignment horizontal="center"/>
    </xf>
    <xf numFmtId="0" fontId="24" fillId="0" borderId="5" xfId="0" applyFont="1" applyBorder="1" applyAlignment="1">
      <alignment horizontal="center"/>
    </xf>
    <xf numFmtId="165" fontId="15" fillId="0" borderId="9" xfId="0" applyNumberFormat="1" applyFont="1" applyBorder="1" applyAlignment="1">
      <alignment wrapText="1"/>
    </xf>
    <xf numFmtId="1" fontId="15" fillId="0" borderId="4" xfId="0" applyNumberFormat="1" applyFont="1" applyBorder="1" applyAlignment="1">
      <alignment horizontal="center"/>
    </xf>
    <xf numFmtId="164" fontId="15" fillId="0" borderId="7" xfId="0" applyNumberFormat="1" applyFont="1" applyBorder="1" applyAlignment="1">
      <alignment horizontal="right"/>
    </xf>
    <xf numFmtId="0" fontId="19" fillId="0" borderId="8" xfId="0" applyFont="1" applyBorder="1" applyAlignment="1" applyProtection="1">
      <alignment horizontal="center"/>
      <protection locked="0"/>
    </xf>
    <xf numFmtId="0" fontId="19" fillId="0" borderId="7" xfId="0" applyFont="1" applyBorder="1" applyProtection="1">
      <protection locked="0"/>
    </xf>
    <xf numFmtId="0" fontId="19" fillId="0" borderId="7" xfId="0" applyFont="1" applyBorder="1" applyAlignment="1" applyProtection="1">
      <alignment horizontal="center"/>
      <protection locked="0"/>
    </xf>
    <xf numFmtId="0" fontId="5" fillId="0" borderId="7" xfId="0" applyFont="1" applyBorder="1" applyAlignment="1" applyProtection="1">
      <alignment horizontal="center"/>
      <protection locked="0"/>
    </xf>
    <xf numFmtId="1" fontId="4" fillId="0" borderId="4" xfId="0" applyNumberFormat="1" applyFont="1" applyBorder="1" applyAlignment="1" applyProtection="1">
      <alignment horizontal="center"/>
      <protection locked="0"/>
    </xf>
    <xf numFmtId="164" fontId="4" fillId="0" borderId="7" xfId="0" applyNumberFormat="1" applyFont="1" applyBorder="1" applyAlignment="1">
      <alignment horizontal="right"/>
    </xf>
    <xf numFmtId="2" fontId="25" fillId="0" borderId="7" xfId="0" applyNumberFormat="1" applyFont="1" applyBorder="1" applyAlignment="1">
      <alignment horizontal="center"/>
    </xf>
    <xf numFmtId="0" fontId="19" fillId="4" borderId="0" xfId="0" applyFont="1" applyFill="1" applyProtection="1">
      <protection locked="0"/>
    </xf>
    <xf numFmtId="0" fontId="25" fillId="0" borderId="7" xfId="0" applyFont="1" applyBorder="1" applyAlignment="1">
      <alignment horizontal="center"/>
    </xf>
    <xf numFmtId="0" fontId="26" fillId="0" borderId="8" xfId="0" applyFont="1" applyBorder="1" applyProtection="1">
      <protection locked="0"/>
    </xf>
    <xf numFmtId="0" fontId="26" fillId="0" borderId="7" xfId="0" applyFont="1" applyBorder="1" applyProtection="1">
      <protection locked="0"/>
    </xf>
    <xf numFmtId="0" fontId="26" fillId="0" borderId="7"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7" fillId="0" borderId="8" xfId="0" applyFont="1" applyBorder="1" applyProtection="1">
      <protection locked="0"/>
    </xf>
    <xf numFmtId="0" fontId="27" fillId="0" borderId="7" xfId="0" applyFont="1" applyBorder="1" applyProtection="1">
      <protection locked="0"/>
    </xf>
    <xf numFmtId="0" fontId="27" fillId="0" borderId="7" xfId="0" applyFont="1" applyBorder="1" applyAlignment="1" applyProtection="1">
      <alignment horizontal="center"/>
      <protection locked="0"/>
    </xf>
    <xf numFmtId="0" fontId="19" fillId="0" borderId="0" xfId="0" applyFont="1" applyProtection="1">
      <protection locked="0"/>
    </xf>
    <xf numFmtId="0" fontId="20" fillId="0" borderId="4" xfId="0" applyFont="1" applyBorder="1" applyAlignment="1" applyProtection="1">
      <alignment horizontal="center"/>
      <protection locked="0"/>
    </xf>
    <xf numFmtId="0" fontId="20" fillId="3" borderId="10" xfId="0" applyFont="1" applyFill="1" applyBorder="1" applyAlignment="1" applyProtection="1">
      <alignment horizontal="center"/>
      <protection locked="0"/>
    </xf>
    <xf numFmtId="0" fontId="28" fillId="0" borderId="1" xfId="0" applyFont="1" applyBorder="1" applyAlignment="1" applyProtection="1">
      <alignment horizontal="center" textRotation="90"/>
    </xf>
    <xf numFmtId="0" fontId="20" fillId="3" borderId="10" xfId="0" applyFont="1" applyFill="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7" fillId="0" borderId="11"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5" xfId="0" applyFont="1" applyBorder="1" applyAlignment="1" applyProtection="1">
      <alignment horizontal="center"/>
      <protection locked="0"/>
    </xf>
    <xf numFmtId="0" fontId="27" fillId="13" borderId="15" xfId="0" applyFont="1" applyFill="1" applyBorder="1" applyAlignment="1" applyProtection="1">
      <alignment horizontal="right" vertical="top" wrapText="1"/>
      <protection locked="0"/>
    </xf>
    <xf numFmtId="0" fontId="27" fillId="13" borderId="16" xfId="0" applyFont="1" applyFill="1" applyBorder="1" applyAlignment="1" applyProtection="1">
      <alignment horizontal="right" vertical="top" wrapText="1"/>
      <protection locked="0"/>
    </xf>
    <xf numFmtId="0" fontId="27" fillId="13" borderId="18" xfId="0" applyFont="1" applyFill="1" applyBorder="1" applyAlignment="1" applyProtection="1">
      <alignment horizontal="right" vertical="top" wrapText="1"/>
      <protection locked="0"/>
    </xf>
    <xf numFmtId="0" fontId="27" fillId="13" borderId="19" xfId="0" applyFont="1" applyFill="1" applyBorder="1" applyAlignment="1" applyProtection="1">
      <alignment horizontal="right" vertical="top" wrapText="1"/>
      <protection locked="0"/>
    </xf>
    <xf numFmtId="0" fontId="27" fillId="13" borderId="4" xfId="0" applyFont="1" applyFill="1" applyBorder="1" applyAlignment="1" applyProtection="1">
      <alignment horizontal="right" vertical="top" wrapText="1"/>
      <protection locked="0"/>
    </xf>
    <xf numFmtId="0" fontId="27" fillId="13" borderId="7" xfId="0" applyFont="1" applyFill="1" applyBorder="1" applyAlignment="1" applyProtection="1">
      <alignment horizontal="right" vertical="top" wrapText="1"/>
      <protection locked="0"/>
    </xf>
    <xf numFmtId="164" fontId="19" fillId="9" borderId="15" xfId="0" applyNumberFormat="1" applyFont="1" applyFill="1" applyBorder="1"/>
    <xf numFmtId="164" fontId="19" fillId="9" borderId="16" xfId="0" applyNumberFormat="1" applyFont="1" applyFill="1" applyBorder="1"/>
    <xf numFmtId="164" fontId="19" fillId="9" borderId="18" xfId="0" applyNumberFormat="1" applyFont="1" applyFill="1" applyBorder="1"/>
    <xf numFmtId="164" fontId="19" fillId="9" borderId="19" xfId="0" applyNumberFormat="1" applyFont="1" applyFill="1" applyBorder="1"/>
    <xf numFmtId="164" fontId="19" fillId="9" borderId="4" xfId="0" applyNumberFormat="1" applyFont="1" applyFill="1" applyBorder="1"/>
    <xf numFmtId="164" fontId="19" fillId="9" borderId="7" xfId="0" applyNumberFormat="1" applyFont="1" applyFill="1" applyBorder="1"/>
    <xf numFmtId="0" fontId="19" fillId="0" borderId="11"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19" fillId="0" borderId="26" xfId="0" applyFont="1" applyBorder="1" applyAlignment="1" applyProtection="1">
      <alignment horizontal="center"/>
      <protection locked="0"/>
    </xf>
    <xf numFmtId="0" fontId="19" fillId="0" borderId="15" xfId="0" applyFont="1" applyBorder="1" applyAlignment="1" applyProtection="1">
      <alignment horizontal="right" vertical="top" wrapText="1"/>
      <protection locked="0"/>
    </xf>
    <xf numFmtId="0" fontId="19" fillId="0" borderId="16" xfId="0" applyFont="1" applyBorder="1" applyAlignment="1" applyProtection="1">
      <alignment horizontal="right" vertical="top" wrapText="1"/>
      <protection locked="0"/>
    </xf>
    <xf numFmtId="0" fontId="19" fillId="0" borderId="18" xfId="0" applyFont="1" applyBorder="1" applyAlignment="1" applyProtection="1">
      <alignment horizontal="right" vertical="top" wrapText="1"/>
      <protection locked="0"/>
    </xf>
    <xf numFmtId="0" fontId="19" fillId="0" borderId="19" xfId="0" applyFont="1" applyBorder="1" applyAlignment="1" applyProtection="1">
      <alignment horizontal="right" vertical="top" wrapText="1"/>
      <protection locked="0"/>
    </xf>
    <xf numFmtId="0" fontId="19" fillId="0" borderId="4" xfId="0" applyFont="1" applyBorder="1" applyAlignment="1" applyProtection="1">
      <alignment horizontal="right" vertical="top" wrapText="1"/>
      <protection locked="0"/>
    </xf>
    <xf numFmtId="0" fontId="19" fillId="0" borderId="7" xfId="0" applyFont="1" applyBorder="1" applyAlignment="1" applyProtection="1">
      <alignment horizontal="right" vertical="top" wrapText="1"/>
      <protection locked="0"/>
    </xf>
    <xf numFmtId="164" fontId="30" fillId="9" borderId="15" xfId="0" applyNumberFormat="1" applyFont="1" applyFill="1" applyBorder="1"/>
    <xf numFmtId="164" fontId="30" fillId="9" borderId="16" xfId="0" applyNumberFormat="1" applyFont="1" applyFill="1" applyBorder="1"/>
    <xf numFmtId="164" fontId="30" fillId="9" borderId="18" xfId="0" applyNumberFormat="1" applyFont="1" applyFill="1" applyBorder="1"/>
    <xf numFmtId="164" fontId="30" fillId="9" borderId="19" xfId="0" applyNumberFormat="1" applyFont="1" applyFill="1" applyBorder="1"/>
    <xf numFmtId="164" fontId="30" fillId="9" borderId="4" xfId="0" applyNumberFormat="1" applyFont="1" applyFill="1" applyBorder="1"/>
    <xf numFmtId="164" fontId="30" fillId="9" borderId="7" xfId="0" applyNumberFormat="1" applyFont="1" applyFill="1" applyBorder="1"/>
    <xf numFmtId="0" fontId="27" fillId="8" borderId="15" xfId="0" applyFont="1" applyFill="1" applyBorder="1" applyAlignment="1" applyProtection="1">
      <alignment horizontal="right" vertical="top" wrapText="1"/>
      <protection locked="0"/>
    </xf>
    <xf numFmtId="0" fontId="27" fillId="8" borderId="16" xfId="0" applyFont="1" applyFill="1" applyBorder="1" applyAlignment="1" applyProtection="1">
      <alignment horizontal="right" vertical="top" wrapText="1"/>
      <protection locked="0"/>
    </xf>
    <xf numFmtId="0" fontId="27" fillId="8" borderId="18" xfId="0" applyFont="1" applyFill="1" applyBorder="1" applyAlignment="1" applyProtection="1">
      <alignment horizontal="right" vertical="top" wrapText="1"/>
      <protection locked="0"/>
    </xf>
    <xf numFmtId="0" fontId="27" fillId="8" borderId="19" xfId="0" applyFont="1" applyFill="1" applyBorder="1" applyAlignment="1" applyProtection="1">
      <alignment horizontal="right" vertical="top" wrapText="1"/>
      <protection locked="0"/>
    </xf>
    <xf numFmtId="0" fontId="27" fillId="8" borderId="4" xfId="0" applyFont="1" applyFill="1" applyBorder="1" applyAlignment="1" applyProtection="1">
      <alignment horizontal="right" vertical="top" wrapText="1"/>
      <protection locked="0"/>
    </xf>
    <xf numFmtId="0" fontId="27" fillId="8" borderId="7" xfId="0" applyFont="1" applyFill="1" applyBorder="1" applyAlignment="1" applyProtection="1">
      <alignment horizontal="right" vertical="top" wrapText="1"/>
      <protection locked="0"/>
    </xf>
    <xf numFmtId="0" fontId="22" fillId="11" borderId="11" xfId="0" applyFont="1" applyFill="1" applyBorder="1" applyAlignment="1" applyProtection="1">
      <alignment horizontal="right"/>
      <protection locked="0"/>
    </xf>
    <xf numFmtId="0" fontId="22" fillId="11" borderId="10" xfId="0" applyFont="1" applyFill="1" applyBorder="1" applyAlignment="1" applyProtection="1">
      <alignment horizontal="right"/>
      <protection locked="0"/>
    </xf>
    <xf numFmtId="0" fontId="22" fillId="11" borderId="5" xfId="0" applyFont="1" applyFill="1" applyBorder="1" applyAlignment="1" applyProtection="1">
      <alignment horizontal="right"/>
      <protection locked="0"/>
    </xf>
    <xf numFmtId="0" fontId="22" fillId="9" borderId="11" xfId="0" applyFont="1" applyFill="1" applyBorder="1" applyAlignment="1" applyProtection="1">
      <alignment horizontal="right"/>
      <protection locked="0"/>
    </xf>
    <xf numFmtId="0" fontId="22" fillId="9" borderId="10" xfId="0" applyFont="1" applyFill="1" applyBorder="1" applyAlignment="1" applyProtection="1">
      <alignment horizontal="right"/>
      <protection locked="0"/>
    </xf>
    <xf numFmtId="0" fontId="22" fillId="9" borderId="5" xfId="0" applyFont="1" applyFill="1" applyBorder="1" applyAlignment="1" applyProtection="1">
      <alignment horizontal="right"/>
      <protection locked="0"/>
    </xf>
    <xf numFmtId="0" fontId="27" fillId="12" borderId="15" xfId="0" applyFont="1" applyFill="1" applyBorder="1" applyAlignment="1" applyProtection="1">
      <alignment horizontal="right" vertical="top" wrapText="1"/>
      <protection locked="0"/>
    </xf>
    <xf numFmtId="0" fontId="27" fillId="12" borderId="16" xfId="0" applyFont="1" applyFill="1" applyBorder="1" applyAlignment="1" applyProtection="1">
      <alignment horizontal="right" vertical="top" wrapText="1"/>
      <protection locked="0"/>
    </xf>
    <xf numFmtId="0" fontId="27" fillId="12" borderId="18" xfId="0" applyFont="1" applyFill="1" applyBorder="1" applyAlignment="1" applyProtection="1">
      <alignment horizontal="right" vertical="top" wrapText="1"/>
      <protection locked="0"/>
    </xf>
    <xf numFmtId="0" fontId="27" fillId="12" borderId="19" xfId="0" applyFont="1" applyFill="1" applyBorder="1" applyAlignment="1" applyProtection="1">
      <alignment horizontal="right" vertical="top" wrapText="1"/>
      <protection locked="0"/>
    </xf>
    <xf numFmtId="0" fontId="27" fillId="12" borderId="4" xfId="0" applyFont="1" applyFill="1" applyBorder="1" applyAlignment="1" applyProtection="1">
      <alignment horizontal="right" vertical="top" wrapText="1"/>
      <protection locked="0"/>
    </xf>
    <xf numFmtId="0" fontId="27" fillId="12" borderId="7" xfId="0" applyFont="1" applyFill="1" applyBorder="1" applyAlignment="1" applyProtection="1">
      <alignment horizontal="right" vertical="top" wrapText="1"/>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34" fillId="0" borderId="17"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5" fillId="3" borderId="15" xfId="0" applyFont="1" applyFill="1" applyBorder="1" applyAlignment="1" applyProtection="1">
      <alignment horizontal="center"/>
      <protection locked="0"/>
    </xf>
    <xf numFmtId="0" fontId="35" fillId="3" borderId="16" xfId="0" applyFont="1" applyFill="1" applyBorder="1" applyAlignment="1" applyProtection="1">
      <alignment horizontal="center"/>
      <protection locked="0"/>
    </xf>
    <xf numFmtId="0" fontId="35" fillId="3" borderId="28" xfId="0" applyFont="1" applyFill="1" applyBorder="1" applyAlignment="1" applyProtection="1">
      <alignment horizontal="center"/>
      <protection locked="0"/>
    </xf>
    <xf numFmtId="0" fontId="36" fillId="3" borderId="17" xfId="0" applyFont="1" applyFill="1" applyBorder="1" applyAlignment="1" applyProtection="1">
      <alignment horizontal="center" vertical="center"/>
      <protection locked="0"/>
    </xf>
    <xf numFmtId="0" fontId="36" fillId="3" borderId="0" xfId="0" applyFont="1" applyFill="1" applyBorder="1" applyAlignment="1" applyProtection="1">
      <alignment horizontal="center" vertical="center"/>
      <protection locked="0"/>
    </xf>
    <xf numFmtId="0" fontId="36" fillId="3" borderId="29" xfId="0" applyFont="1" applyFill="1" applyBorder="1" applyAlignment="1" applyProtection="1">
      <alignment horizontal="center" vertical="center"/>
      <protection locked="0"/>
    </xf>
    <xf numFmtId="0" fontId="36" fillId="3" borderId="19"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0" fontId="26" fillId="0" borderId="11" xfId="0" applyFont="1" applyBorder="1" applyAlignment="1" applyProtection="1">
      <alignment horizontal="center"/>
      <protection locked="0"/>
    </xf>
    <xf numFmtId="0" fontId="26" fillId="0" borderId="10"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3" fillId="6" borderId="13" xfId="0" applyFont="1" applyFill="1" applyBorder="1" applyAlignment="1" applyProtection="1">
      <alignment horizontal="center" textRotation="90" wrapText="1"/>
      <protection locked="0"/>
    </xf>
    <xf numFmtId="0" fontId="23" fillId="6" borderId="14" xfId="0" applyFont="1" applyFill="1" applyBorder="1" applyAlignment="1" applyProtection="1">
      <alignment horizontal="center" textRotation="90" wrapText="1"/>
      <protection locked="0"/>
    </xf>
    <xf numFmtId="0" fontId="23" fillId="6" borderId="8" xfId="0" applyFont="1" applyFill="1" applyBorder="1" applyAlignment="1" applyProtection="1">
      <alignment horizontal="center" textRotation="90" wrapText="1"/>
      <protection locked="0"/>
    </xf>
    <xf numFmtId="0" fontId="19" fillId="0" borderId="25" xfId="0" applyFont="1" applyBorder="1" applyAlignment="1" applyProtection="1">
      <alignment horizontal="right"/>
      <protection locked="0"/>
    </xf>
    <xf numFmtId="0" fontId="19" fillId="0" borderId="10" xfId="0" applyFont="1" applyBorder="1" applyAlignment="1" applyProtection="1">
      <alignment horizontal="right"/>
      <protection locked="0"/>
    </xf>
    <xf numFmtId="0" fontId="19" fillId="0" borderId="5" xfId="0" applyFont="1" applyBorder="1" applyAlignment="1" applyProtection="1">
      <alignment horizontal="right"/>
      <protection locked="0"/>
    </xf>
    <xf numFmtId="0" fontId="31" fillId="3" borderId="11" xfId="0" applyFont="1" applyFill="1" applyBorder="1" applyAlignment="1" applyProtection="1">
      <alignment horizontal="center" vertical="top" wrapText="1"/>
      <protection locked="0"/>
    </xf>
    <xf numFmtId="0" fontId="31" fillId="3" borderId="10" xfId="0" applyFont="1" applyFill="1" applyBorder="1" applyAlignment="1" applyProtection="1">
      <alignment horizontal="center" vertical="top" wrapText="1"/>
      <protection locked="0"/>
    </xf>
    <xf numFmtId="0" fontId="32" fillId="3" borderId="4" xfId="0" applyFont="1" applyFill="1" applyBorder="1" applyAlignment="1" applyProtection="1">
      <alignment horizontal="center"/>
      <protection locked="0"/>
    </xf>
    <xf numFmtId="0" fontId="20" fillId="3" borderId="25" xfId="0" applyFont="1" applyFill="1" applyBorder="1" applyAlignment="1">
      <alignment horizontal="center"/>
    </xf>
    <xf numFmtId="0" fontId="20" fillId="3" borderId="10" xfId="0" applyFont="1" applyFill="1" applyBorder="1" applyAlignment="1">
      <alignment horizontal="center"/>
    </xf>
    <xf numFmtId="0" fontId="20" fillId="3" borderId="26" xfId="0" applyFont="1" applyFill="1" applyBorder="1" applyAlignment="1">
      <alignment horizontal="center"/>
    </xf>
    <xf numFmtId="0" fontId="19" fillId="0" borderId="25" xfId="0" applyFont="1" applyBorder="1" applyAlignment="1" applyProtection="1">
      <alignment horizontal="center"/>
      <protection locked="0"/>
    </xf>
    <xf numFmtId="0" fontId="33" fillId="0" borderId="25" xfId="0" applyFont="1" applyBorder="1" applyAlignment="1" applyProtection="1">
      <alignment horizontal="center"/>
      <protection locked="0"/>
    </xf>
    <xf numFmtId="0" fontId="33" fillId="0" borderId="10" xfId="0" applyFont="1" applyBorder="1" applyAlignment="1" applyProtection="1">
      <alignment horizontal="center"/>
      <protection locked="0"/>
    </xf>
    <xf numFmtId="0" fontId="33" fillId="0" borderId="26"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1" xfId="0" applyFont="1" applyBorder="1" applyAlignment="1">
      <alignment horizontal="center"/>
    </xf>
    <xf numFmtId="0" fontId="15" fillId="0" borderId="10" xfId="0" applyFont="1" applyBorder="1" applyAlignment="1">
      <alignment horizontal="center"/>
    </xf>
    <xf numFmtId="0" fontId="15" fillId="0" borderId="5" xfId="0" applyFont="1" applyBorder="1" applyAlignment="1">
      <alignment horizontal="center"/>
    </xf>
    <xf numFmtId="0" fontId="15" fillId="0" borderId="20" xfId="0" applyFont="1" applyBorder="1" applyAlignment="1">
      <alignment horizontal="center"/>
    </xf>
    <xf numFmtId="0" fontId="27" fillId="10" borderId="15" xfId="0" applyFont="1" applyFill="1" applyBorder="1" applyAlignment="1" applyProtection="1">
      <alignment horizontal="right" vertical="top" wrapText="1"/>
      <protection locked="0"/>
    </xf>
    <xf numFmtId="0" fontId="27" fillId="10" borderId="16" xfId="0" applyFont="1" applyFill="1" applyBorder="1" applyAlignment="1" applyProtection="1">
      <alignment horizontal="right" vertical="top" wrapText="1"/>
      <protection locked="0"/>
    </xf>
    <xf numFmtId="0" fontId="27" fillId="10" borderId="18" xfId="0" applyFont="1" applyFill="1" applyBorder="1" applyAlignment="1" applyProtection="1">
      <alignment horizontal="right" vertical="top" wrapText="1"/>
      <protection locked="0"/>
    </xf>
    <xf numFmtId="0" fontId="27" fillId="10" borderId="19" xfId="0" applyFont="1" applyFill="1" applyBorder="1" applyAlignment="1" applyProtection="1">
      <alignment horizontal="right" vertical="top" wrapText="1"/>
      <protection locked="0"/>
    </xf>
    <xf numFmtId="0" fontId="27" fillId="10" borderId="4" xfId="0" applyFont="1" applyFill="1" applyBorder="1" applyAlignment="1" applyProtection="1">
      <alignment horizontal="right" vertical="top" wrapText="1"/>
      <protection locked="0"/>
    </xf>
    <xf numFmtId="0" fontId="27" fillId="10" borderId="7" xfId="0" applyFont="1" applyFill="1" applyBorder="1" applyAlignment="1" applyProtection="1">
      <alignment horizontal="right" vertical="top" wrapText="1"/>
      <protection locked="0"/>
    </xf>
    <xf numFmtId="0" fontId="19" fillId="0" borderId="11" xfId="0" applyFont="1" applyBorder="1" applyAlignment="1">
      <alignment horizontal="right"/>
    </xf>
    <xf numFmtId="0" fontId="19" fillId="0" borderId="10" xfId="0" applyFont="1" applyBorder="1" applyAlignment="1">
      <alignment horizontal="right"/>
    </xf>
    <xf numFmtId="0" fontId="19" fillId="0" borderId="5" xfId="0" applyFont="1" applyBorder="1" applyAlignment="1">
      <alignment horizontal="right"/>
    </xf>
    <xf numFmtId="0" fontId="20" fillId="7" borderId="11"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20" fillId="7" borderId="26" xfId="0" applyFont="1" applyFill="1" applyBorder="1" applyAlignment="1" applyProtection="1">
      <alignment horizontal="center"/>
      <protection locked="0"/>
    </xf>
    <xf numFmtId="0" fontId="29" fillId="4" borderId="25" xfId="0" applyFont="1" applyFill="1" applyBorder="1" applyProtection="1">
      <protection locked="0"/>
    </xf>
    <xf numFmtId="0" fontId="29" fillId="4" borderId="10" xfId="0" applyFont="1" applyFill="1" applyBorder="1" applyProtection="1">
      <protection locked="0"/>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28"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15" fillId="0" borderId="25" xfId="0" applyFont="1" applyBorder="1" applyAlignment="1" applyProtection="1">
      <alignment horizontal="right"/>
      <protection locked="0"/>
    </xf>
    <xf numFmtId="0" fontId="15" fillId="0" borderId="10" xfId="0" applyFont="1" applyBorder="1" applyAlignment="1" applyProtection="1">
      <alignment horizontal="right"/>
      <protection locked="0"/>
    </xf>
    <xf numFmtId="0" fontId="15" fillId="0" borderId="5" xfId="0" applyFont="1" applyBorder="1" applyAlignment="1" applyProtection="1">
      <alignment horizontal="right"/>
      <protection locked="0"/>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5" xfId="0" applyFont="1" applyBorder="1" applyAlignment="1">
      <alignment horizontal="center" vertical="center" wrapText="1"/>
    </xf>
    <xf numFmtId="0" fontId="15" fillId="0" borderId="11" xfId="0" applyFont="1" applyBorder="1" applyAlignment="1">
      <alignment horizontal="right"/>
    </xf>
    <xf numFmtId="0" fontId="15" fillId="0" borderId="10" xfId="0" applyFont="1" applyBorder="1" applyAlignment="1">
      <alignment horizontal="right"/>
    </xf>
    <xf numFmtId="0" fontId="15" fillId="0" borderId="5" xfId="0" applyFont="1" applyBorder="1" applyAlignment="1">
      <alignment horizontal="right"/>
    </xf>
    <xf numFmtId="0" fontId="23" fillId="6" borderId="27" xfId="0" applyFont="1" applyFill="1" applyBorder="1" applyAlignment="1" applyProtection="1">
      <alignment horizontal="center" textRotation="90" wrapText="1"/>
      <protection locked="0"/>
    </xf>
    <xf numFmtId="0" fontId="23" fillId="6" borderId="18" xfId="0" applyFont="1" applyFill="1" applyBorder="1" applyAlignment="1" applyProtection="1">
      <alignment horizontal="center" textRotation="90" wrapText="1"/>
      <protection locked="0"/>
    </xf>
    <xf numFmtId="0" fontId="23" fillId="6" borderId="24" xfId="0" applyFont="1" applyFill="1" applyBorder="1" applyAlignment="1" applyProtection="1">
      <alignment horizontal="center" textRotation="90" wrapText="1"/>
      <protection locked="0"/>
    </xf>
    <xf numFmtId="0" fontId="23" fillId="6" borderId="31" xfId="0" applyFont="1" applyFill="1" applyBorder="1" applyAlignment="1" applyProtection="1">
      <alignment horizontal="center" textRotation="90" wrapText="1"/>
      <protection locked="0"/>
    </xf>
    <xf numFmtId="164" fontId="20" fillId="5" borderId="0" xfId="0" applyNumberFormat="1" applyFont="1" applyFill="1" applyAlignment="1">
      <alignment horizontal="center" vertical="center"/>
    </xf>
    <xf numFmtId="0" fontId="20" fillId="5" borderId="11" xfId="0" applyFont="1" applyFill="1" applyBorder="1" applyAlignment="1">
      <alignment horizontal="center"/>
    </xf>
    <xf numFmtId="0" fontId="20" fillId="5" borderId="10" xfId="0" applyFont="1" applyFill="1" applyBorder="1" applyAlignment="1">
      <alignment horizontal="center"/>
    </xf>
    <xf numFmtId="0" fontId="20" fillId="5" borderId="5" xfId="0" applyFont="1" applyFill="1" applyBorder="1" applyAlignment="1">
      <alignment horizontal="center"/>
    </xf>
    <xf numFmtId="0" fontId="21" fillId="0" borderId="12" xfId="0" applyFont="1" applyBorder="1" applyAlignment="1">
      <alignment textRotation="90" wrapText="1"/>
    </xf>
    <xf numFmtId="0" fontId="21" fillId="0" borderId="2" xfId="0" applyFont="1" applyBorder="1" applyAlignment="1">
      <alignment textRotation="90" wrapText="1"/>
    </xf>
    <xf numFmtId="0" fontId="20" fillId="0" borderId="25"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20" fillId="0" borderId="26" xfId="0" applyFont="1" applyBorder="1" applyAlignment="1" applyProtection="1">
      <alignment horizontal="center"/>
      <protection locked="0"/>
    </xf>
    <xf numFmtId="0" fontId="21" fillId="0" borderId="12" xfId="0" applyFont="1" applyBorder="1" applyAlignment="1">
      <alignment horizontal="center" textRotation="90" wrapText="1"/>
    </xf>
    <xf numFmtId="0" fontId="21" fillId="0" borderId="2" xfId="0" applyFont="1" applyBorder="1" applyAlignment="1">
      <alignment horizontal="center" textRotation="90" wrapText="1"/>
    </xf>
    <xf numFmtId="0" fontId="22" fillId="0" borderId="21" xfId="0" applyFont="1" applyBorder="1" applyAlignment="1">
      <alignment horizontal="center" textRotation="90"/>
    </xf>
    <xf numFmtId="0" fontId="22" fillId="0" borderId="22" xfId="0" applyFont="1" applyBorder="1" applyAlignment="1">
      <alignment horizontal="center" textRotation="90"/>
    </xf>
    <xf numFmtId="0" fontId="21" fillId="0" borderId="23" xfId="0" applyFont="1" applyBorder="1" applyAlignment="1">
      <alignment horizontal="center" textRotation="90" wrapText="1"/>
    </xf>
    <xf numFmtId="0" fontId="21" fillId="0" borderId="30" xfId="0" applyFont="1" applyBorder="1" applyAlignment="1">
      <alignment horizontal="center" textRotation="90" wrapText="1"/>
    </xf>
    <xf numFmtId="0" fontId="21" fillId="0" borderId="21" xfId="0" applyFont="1" applyBorder="1" applyAlignment="1">
      <alignment horizontal="center" textRotation="90" wrapText="1"/>
    </xf>
    <xf numFmtId="0" fontId="21" fillId="0" borderId="22" xfId="0" applyFont="1" applyBorder="1" applyAlignment="1">
      <alignment horizontal="center" textRotation="90" wrapText="1"/>
    </xf>
    <xf numFmtId="0" fontId="32" fillId="2" borderId="4" xfId="0" applyFont="1" applyFill="1" applyBorder="1" applyAlignment="1" applyProtection="1">
      <alignment horizontal="center"/>
    </xf>
    <xf numFmtId="0" fontId="17" fillId="0" borderId="11" xfId="0" applyFont="1" applyBorder="1" applyAlignment="1" applyProtection="1">
      <alignment horizontal="center"/>
    </xf>
    <xf numFmtId="0" fontId="17" fillId="0" borderId="10" xfId="0" applyFont="1" applyBorder="1" applyAlignment="1" applyProtection="1">
      <alignment horizontal="center"/>
    </xf>
    <xf numFmtId="0" fontId="17" fillId="0" borderId="5" xfId="0" applyFont="1" applyBorder="1" applyAlignment="1" applyProtection="1">
      <alignment horizontal="center"/>
    </xf>
    <xf numFmtId="0" fontId="18" fillId="2" borderId="11" xfId="0" applyFont="1" applyFill="1" applyBorder="1" applyAlignment="1" applyProtection="1">
      <alignment horizontal="center"/>
    </xf>
    <xf numFmtId="0" fontId="18" fillId="2" borderId="10" xfId="0" applyFont="1" applyFill="1" applyBorder="1" applyAlignment="1" applyProtection="1">
      <alignment horizontal="center"/>
    </xf>
    <xf numFmtId="0" fontId="17" fillId="15" borderId="5" xfId="0" applyFont="1" applyFill="1" applyBorder="1" applyAlignment="1" applyProtection="1">
      <alignment horizontal="center"/>
    </xf>
    <xf numFmtId="0" fontId="18" fillId="2" borderId="5" xfId="0" applyFont="1" applyFill="1" applyBorder="1" applyAlignment="1" applyProtection="1">
      <alignment horizontal="center"/>
    </xf>
    <xf numFmtId="0" fontId="13" fillId="0" borderId="11" xfId="1" applyBorder="1" applyAlignment="1" applyProtection="1">
      <alignment horizontal="center"/>
    </xf>
    <xf numFmtId="0" fontId="13" fillId="0" borderId="10" xfId="1" applyBorder="1" applyAlignment="1" applyProtection="1">
      <alignment horizontal="center"/>
    </xf>
    <xf numFmtId="0" fontId="13" fillId="0" borderId="5" xfId="1" applyBorder="1" applyAlignment="1" applyProtection="1">
      <alignment horizontal="center"/>
    </xf>
    <xf numFmtId="164" fontId="18" fillId="14" borderId="0" xfId="0" applyNumberFormat="1" applyFont="1" applyFill="1" applyAlignment="1" applyProtection="1">
      <alignment horizontal="center" vertical="center"/>
    </xf>
    <xf numFmtId="0" fontId="18" fillId="0" borderId="11" xfId="0" applyFont="1" applyFill="1" applyBorder="1" applyAlignment="1" applyProtection="1">
      <alignment horizontal="center"/>
    </xf>
    <xf numFmtId="0" fontId="17" fillId="0" borderId="10" xfId="0" applyFont="1" applyFill="1" applyBorder="1" applyAlignment="1" applyProtection="1">
      <alignment horizontal="center"/>
    </xf>
    <xf numFmtId="0" fontId="17" fillId="0" borderId="5" xfId="0" applyFont="1" applyFill="1" applyBorder="1" applyAlignment="1" applyProtection="1">
      <alignment horizontal="center"/>
    </xf>
    <xf numFmtId="0" fontId="27" fillId="0" borderId="25" xfId="0" applyFont="1" applyBorder="1" applyAlignment="1" applyProtection="1">
      <alignment horizontal="center"/>
      <protection locked="0"/>
    </xf>
    <xf numFmtId="0" fontId="27" fillId="0" borderId="26" xfId="0" applyFont="1" applyBorder="1" applyAlignment="1" applyProtection="1">
      <alignment horizontal="center"/>
      <protection locked="0"/>
    </xf>
    <xf numFmtId="0" fontId="22" fillId="11" borderId="26" xfId="0" applyFont="1" applyFill="1" applyBorder="1" applyAlignment="1" applyProtection="1">
      <alignment horizontal="right"/>
      <protection locked="0"/>
    </xf>
    <xf numFmtId="0" fontId="22" fillId="9" borderId="25" xfId="0" applyFont="1" applyFill="1" applyBorder="1" applyAlignment="1" applyProtection="1">
      <alignment horizontal="right"/>
      <protection locked="0"/>
    </xf>
    <xf numFmtId="0" fontId="22" fillId="9" borderId="26" xfId="0" applyFont="1" applyFill="1" applyBorder="1" applyAlignment="1" applyProtection="1">
      <alignment horizontal="right"/>
      <protection locked="0"/>
    </xf>
    <xf numFmtId="0" fontId="26" fillId="0" borderId="25" xfId="0" applyFont="1" applyBorder="1" applyAlignment="1" applyProtection="1">
      <alignment horizontal="center"/>
      <protection locked="0"/>
    </xf>
    <xf numFmtId="0" fontId="26" fillId="0" borderId="26" xfId="0" applyFont="1" applyBorder="1" applyAlignment="1" applyProtection="1">
      <alignment horizontal="center"/>
      <protection locked="0"/>
    </xf>
    <xf numFmtId="0" fontId="19" fillId="0" borderId="26" xfId="0" applyFont="1" applyBorder="1" applyAlignment="1" applyProtection="1">
      <alignment horizontal="right"/>
      <protection locked="0"/>
    </xf>
    <xf numFmtId="0" fontId="15" fillId="0" borderId="26" xfId="0" applyFont="1" applyBorder="1" applyAlignment="1" applyProtection="1">
      <alignment horizontal="center"/>
      <protection locked="0"/>
    </xf>
    <xf numFmtId="0" fontId="15" fillId="0" borderId="25" xfId="0" applyFont="1" applyBorder="1" applyAlignment="1">
      <alignment horizontal="center"/>
    </xf>
    <xf numFmtId="0" fontId="15" fillId="0" borderId="26" xfId="0" applyFont="1" applyBorder="1" applyAlignment="1">
      <alignment horizontal="center"/>
    </xf>
    <xf numFmtId="0" fontId="19" fillId="0" borderId="26" xfId="0" applyFont="1" applyBorder="1" applyAlignment="1">
      <alignment horizontal="right"/>
    </xf>
    <xf numFmtId="0" fontId="15" fillId="0" borderId="26" xfId="0" applyFont="1" applyBorder="1" applyAlignment="1" applyProtection="1">
      <alignment horizontal="right"/>
      <protection locked="0"/>
    </xf>
    <xf numFmtId="0" fontId="23" fillId="0" borderId="26" xfId="0" applyFont="1" applyBorder="1" applyAlignment="1">
      <alignment horizontal="center" vertical="center" wrapText="1"/>
    </xf>
    <xf numFmtId="0" fontId="15" fillId="0" borderId="26" xfId="0" applyFont="1" applyBorder="1" applyAlignment="1">
      <alignment horizontal="right"/>
    </xf>
    <xf numFmtId="0" fontId="20" fillId="5" borderId="26" xfId="0" applyFont="1" applyFill="1" applyBorder="1" applyAlignment="1">
      <alignment horizontal="center"/>
    </xf>
    <xf numFmtId="0" fontId="21" fillId="0" borderId="33" xfId="0" applyFont="1" applyBorder="1" applyAlignment="1">
      <alignment textRotation="90" wrapText="1"/>
    </xf>
    <xf numFmtId="0" fontId="21" fillId="0" borderId="33" xfId="0" applyFont="1" applyBorder="1" applyAlignment="1">
      <alignment horizontal="center" textRotation="90" wrapText="1"/>
    </xf>
    <xf numFmtId="0" fontId="22" fillId="0" borderId="34" xfId="0" applyFont="1" applyBorder="1" applyAlignment="1">
      <alignment horizontal="center" textRotation="90"/>
    </xf>
    <xf numFmtId="0" fontId="21" fillId="0" borderId="34" xfId="0" applyFont="1" applyBorder="1" applyAlignment="1">
      <alignment horizontal="center" textRotation="90"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abSelected="1" workbookViewId="0">
      <selection activeCell="C2" sqref="C2:M2"/>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1.625" customWidth="1"/>
    <col min="17" max="17" width="2.375" customWidth="1"/>
    <col min="18" max="18" width="6" customWidth="1"/>
    <col min="19" max="19" width="3"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9.125" customWidth="1"/>
    <col min="36" max="36" width="7.375" customWidth="1"/>
    <col min="37" max="37" width="9" customWidth="1"/>
    <col min="38" max="256" width="11" customWidth="1"/>
  </cols>
  <sheetData>
    <row r="1" spans="1:35" ht="23.25" x14ac:dyDescent="0.35">
      <c r="A1" s="175">
        <f>SUM('Tiny Tot(6 &amp; Under):Sr. Adult(51&amp;Over)'!AE46:AI47)</f>
        <v>0</v>
      </c>
      <c r="B1" s="175"/>
      <c r="C1" s="127" t="s">
        <v>77</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row>
    <row r="2" spans="1:35" x14ac:dyDescent="0.25">
      <c r="A2" s="12"/>
      <c r="B2" s="13" t="s">
        <v>0</v>
      </c>
      <c r="C2" s="68" t="s">
        <v>99</v>
      </c>
      <c r="D2" s="69"/>
      <c r="E2" s="69"/>
      <c r="F2" s="69"/>
      <c r="G2" s="69"/>
      <c r="H2" s="69"/>
      <c r="I2" s="69"/>
      <c r="J2" s="69"/>
      <c r="K2" s="69"/>
      <c r="L2" s="69"/>
      <c r="M2" s="70"/>
      <c r="N2" s="128" t="s">
        <v>1</v>
      </c>
      <c r="O2" s="129"/>
      <c r="P2" s="129"/>
      <c r="Q2" s="130"/>
      <c r="R2" s="131"/>
      <c r="S2" s="69"/>
      <c r="T2" s="69"/>
      <c r="U2" s="69"/>
      <c r="V2" s="69"/>
      <c r="W2" s="69"/>
      <c r="X2" s="69"/>
      <c r="Y2" s="69"/>
      <c r="Z2" s="69"/>
      <c r="AA2" s="69"/>
      <c r="AB2" s="69"/>
      <c r="AC2" s="69"/>
      <c r="AD2" s="69"/>
      <c r="AE2" s="69"/>
      <c r="AF2" s="69"/>
      <c r="AG2" s="69"/>
      <c r="AH2" s="69"/>
      <c r="AI2" s="70"/>
    </row>
    <row r="3" spans="1:35" x14ac:dyDescent="0.25">
      <c r="A3" s="12"/>
      <c r="B3" s="13" t="s">
        <v>2</v>
      </c>
      <c r="C3" s="68" t="s">
        <v>100</v>
      </c>
      <c r="D3" s="69"/>
      <c r="E3" s="69"/>
      <c r="F3" s="69"/>
      <c r="G3" s="69"/>
      <c r="H3" s="69"/>
      <c r="I3" s="69"/>
      <c r="J3" s="69"/>
      <c r="K3" s="69"/>
      <c r="L3" s="69"/>
      <c r="M3" s="70"/>
      <c r="N3" s="128" t="s">
        <v>3</v>
      </c>
      <c r="O3" s="130"/>
      <c r="P3" s="181"/>
      <c r="Q3" s="182"/>
      <c r="R3" s="182"/>
      <c r="S3" s="182"/>
      <c r="T3" s="182"/>
      <c r="U3" s="183"/>
      <c r="V3" s="128" t="s">
        <v>4</v>
      </c>
      <c r="W3" s="130"/>
      <c r="X3" s="131"/>
      <c r="Y3" s="70"/>
      <c r="Z3" s="128" t="s">
        <v>5</v>
      </c>
      <c r="AA3" s="130"/>
      <c r="AB3" s="131"/>
      <c r="AC3" s="69"/>
      <c r="AD3" s="69"/>
      <c r="AE3" s="69"/>
      <c r="AF3" s="69"/>
      <c r="AG3" s="69"/>
      <c r="AH3" s="69"/>
      <c r="AI3" s="70"/>
    </row>
    <row r="4" spans="1:35" x14ac:dyDescent="0.25">
      <c r="A4" s="12"/>
      <c r="B4" s="13" t="s">
        <v>6</v>
      </c>
      <c r="C4" s="68"/>
      <c r="D4" s="69"/>
      <c r="E4" s="70"/>
      <c r="F4" s="128" t="s">
        <v>7</v>
      </c>
      <c r="G4" s="129"/>
      <c r="H4" s="130"/>
      <c r="I4" s="131"/>
      <c r="J4" s="69"/>
      <c r="K4" s="69"/>
      <c r="L4" s="69"/>
      <c r="M4" s="70"/>
      <c r="N4" s="128" t="s">
        <v>74</v>
      </c>
      <c r="O4" s="129"/>
      <c r="P4" s="130"/>
      <c r="Q4" s="132"/>
      <c r="R4" s="133"/>
      <c r="S4" s="133"/>
      <c r="T4" s="133"/>
      <c r="U4" s="133"/>
      <c r="V4" s="133"/>
      <c r="W4" s="133"/>
      <c r="X4" s="133"/>
      <c r="Y4" s="133"/>
      <c r="Z4" s="133"/>
      <c r="AA4" s="133"/>
      <c r="AB4" s="133"/>
      <c r="AC4" s="133"/>
      <c r="AD4" s="133"/>
      <c r="AE4" s="133"/>
      <c r="AF4" s="133"/>
      <c r="AG4" s="133"/>
      <c r="AH4" s="133"/>
      <c r="AI4" s="134"/>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7"/>
    </row>
    <row r="6" spans="1:35" x14ac:dyDescent="0.25">
      <c r="A6" s="176" t="s">
        <v>8</v>
      </c>
      <c r="B6" s="177"/>
      <c r="C6" s="177"/>
      <c r="D6" s="178"/>
      <c r="E6" s="138" t="s">
        <v>9</v>
      </c>
      <c r="F6" s="139"/>
      <c r="G6" s="139"/>
      <c r="H6" s="139"/>
      <c r="I6" s="139"/>
      <c r="J6" s="139"/>
      <c r="K6" s="139"/>
      <c r="L6" s="139"/>
      <c r="M6" s="139"/>
      <c r="N6" s="139"/>
      <c r="O6" s="139"/>
      <c r="P6" s="139"/>
      <c r="Q6" s="140"/>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05.95" customHeight="1" x14ac:dyDescent="0.25">
      <c r="A7" s="165" t="s">
        <v>83</v>
      </c>
      <c r="B7" s="166"/>
      <c r="C7" s="166"/>
      <c r="D7" s="167"/>
      <c r="E7" s="1" t="s">
        <v>14</v>
      </c>
      <c r="F7" s="1" t="s">
        <v>15</v>
      </c>
      <c r="G7" s="1" t="s">
        <v>16</v>
      </c>
      <c r="H7" s="1" t="s">
        <v>17</v>
      </c>
      <c r="I7" s="1" t="s">
        <v>73</v>
      </c>
      <c r="J7" s="1" t="s">
        <v>18</v>
      </c>
      <c r="K7" s="1" t="s">
        <v>19</v>
      </c>
      <c r="L7" s="1" t="s">
        <v>20</v>
      </c>
      <c r="M7" s="1" t="s">
        <v>21</v>
      </c>
      <c r="N7" s="1" t="s">
        <v>22</v>
      </c>
      <c r="O7" s="1" t="s">
        <v>23</v>
      </c>
      <c r="P7" s="17"/>
      <c r="Q7" s="16"/>
      <c r="R7" s="18" t="s">
        <v>24</v>
      </c>
      <c r="S7" s="19" t="s">
        <v>25</v>
      </c>
      <c r="T7" s="19" t="s">
        <v>26</v>
      </c>
      <c r="U7" s="19" t="s">
        <v>27</v>
      </c>
      <c r="V7" s="19" t="s">
        <v>28</v>
      </c>
      <c r="W7" s="20" t="s">
        <v>29</v>
      </c>
      <c r="X7" s="19" t="s">
        <v>30</v>
      </c>
      <c r="Y7" s="185"/>
      <c r="Z7" s="187"/>
      <c r="AA7" s="180"/>
      <c r="AB7" s="21" t="s">
        <v>84</v>
      </c>
      <c r="AC7" s="21" t="s">
        <v>85</v>
      </c>
      <c r="AD7" s="21" t="s">
        <v>86</v>
      </c>
      <c r="AE7" s="185"/>
      <c r="AF7" s="22" t="s">
        <v>87</v>
      </c>
      <c r="AG7" s="22" t="s">
        <v>88</v>
      </c>
      <c r="AH7" s="189"/>
      <c r="AI7" s="191"/>
    </row>
    <row r="8" spans="1:35" x14ac:dyDescent="0.25">
      <c r="A8" s="23" t="s">
        <v>31</v>
      </c>
      <c r="B8" s="24" t="s">
        <v>32</v>
      </c>
      <c r="C8" s="25" t="s">
        <v>33</v>
      </c>
      <c r="D8" s="25">
        <v>36</v>
      </c>
      <c r="E8" s="25">
        <v>25</v>
      </c>
      <c r="F8" s="25"/>
      <c r="G8" s="25">
        <v>36</v>
      </c>
      <c r="H8" s="25"/>
      <c r="I8" s="25"/>
      <c r="J8" s="25"/>
      <c r="K8" s="25"/>
      <c r="L8" s="25"/>
      <c r="M8" s="25"/>
      <c r="N8" s="26"/>
      <c r="O8" s="26"/>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170"/>
      <c r="E29" s="8" t="e">
        <f>AVERAGEIF(E9:E28,"&lt;&gt;0")</f>
        <v>#DIV/0!</v>
      </c>
      <c r="F29" s="8" t="e">
        <f t="shared" ref="F29:O29" si="6">AVERAGEIF(F9:F28,"&lt;&gt;0")</f>
        <v>#DIV/0!</v>
      </c>
      <c r="G29" s="8" t="e">
        <f t="shared" si="6"/>
        <v>#DIV/0!</v>
      </c>
      <c r="H29" s="8" t="e">
        <f t="shared" si="6"/>
        <v>#DIV/0!</v>
      </c>
      <c r="I29" s="8" t="e">
        <f t="shared" si="6"/>
        <v>#DIV/0!</v>
      </c>
      <c r="J29" s="8" t="e">
        <f t="shared" si="6"/>
        <v>#DIV/0!</v>
      </c>
      <c r="K29" s="8" t="e">
        <f t="shared" si="6"/>
        <v>#DIV/0!</v>
      </c>
      <c r="L29" s="8" t="e">
        <f t="shared" si="6"/>
        <v>#DIV/0!</v>
      </c>
      <c r="M29" s="8" t="e">
        <f t="shared" si="6"/>
        <v>#DIV/0!</v>
      </c>
      <c r="N29" s="8" t="e">
        <f t="shared" si="6"/>
        <v>#DIV/0!</v>
      </c>
      <c r="O29" s="8"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20.100000000000001" customHeight="1" x14ac:dyDescent="0.25">
      <c r="A30" s="148" t="s">
        <v>41</v>
      </c>
      <c r="B30" s="149"/>
      <c r="C30" s="149"/>
      <c r="D30" s="150"/>
      <c r="E30" s="9">
        <f>COUNTA(E9:E28)</f>
        <v>0</v>
      </c>
      <c r="F30" s="9">
        <f t="shared" ref="F30:O30" si="7">COUNTA(F9:F28)</f>
        <v>0</v>
      </c>
      <c r="G30" s="9">
        <f t="shared" si="7"/>
        <v>0</v>
      </c>
      <c r="H30" s="9">
        <f t="shared" si="7"/>
        <v>0</v>
      </c>
      <c r="I30" s="9">
        <f t="shared" si="7"/>
        <v>0</v>
      </c>
      <c r="J30" s="9">
        <f t="shared" si="7"/>
        <v>0</v>
      </c>
      <c r="K30" s="9">
        <f t="shared" si="7"/>
        <v>0</v>
      </c>
      <c r="L30" s="9">
        <f t="shared" si="7"/>
        <v>0</v>
      </c>
      <c r="M30" s="9">
        <f t="shared" si="7"/>
        <v>0</v>
      </c>
      <c r="N30" s="9">
        <f t="shared" si="7"/>
        <v>0</v>
      </c>
      <c r="O30" s="9">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150"/>
      <c r="E31" s="9">
        <f t="shared" ref="E31:O31" si="8">SUM(E9:E28)</f>
        <v>0</v>
      </c>
      <c r="F31" s="9">
        <f t="shared" si="8"/>
        <v>0</v>
      </c>
      <c r="G31" s="9">
        <f t="shared" si="8"/>
        <v>0</v>
      </c>
      <c r="H31" s="9">
        <f t="shared" si="8"/>
        <v>0</v>
      </c>
      <c r="I31" s="9">
        <f t="shared" si="8"/>
        <v>0</v>
      </c>
      <c r="J31" s="9">
        <f t="shared" si="8"/>
        <v>0</v>
      </c>
      <c r="K31" s="9">
        <f t="shared" si="8"/>
        <v>0</v>
      </c>
      <c r="L31" s="9">
        <f>SUM(L9:L28)</f>
        <v>0</v>
      </c>
      <c r="M31" s="9">
        <f t="shared" si="8"/>
        <v>0</v>
      </c>
      <c r="N31" s="9">
        <f t="shared" si="8"/>
        <v>0</v>
      </c>
      <c r="O31" s="9">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21"/>
      <c r="X32" s="12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164"/>
      <c r="K33" s="116" t="s">
        <v>48</v>
      </c>
      <c r="L33" s="117"/>
      <c r="M33" s="117"/>
      <c r="N33" s="117"/>
      <c r="O33" s="117"/>
      <c r="P33" s="117"/>
      <c r="Q33" s="117"/>
      <c r="R33" s="117"/>
      <c r="S33" s="118"/>
      <c r="T33" s="39"/>
      <c r="U33" s="40"/>
      <c r="V33" s="41">
        <v>14</v>
      </c>
      <c r="W33" s="42"/>
      <c r="X33" s="42">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164"/>
      <c r="K34" s="116" t="s">
        <v>51</v>
      </c>
      <c r="L34" s="117"/>
      <c r="M34" s="117"/>
      <c r="N34" s="117"/>
      <c r="O34" s="117"/>
      <c r="P34" s="117"/>
      <c r="Q34" s="117"/>
      <c r="R34" s="117"/>
      <c r="S34" s="118"/>
      <c r="T34" s="39"/>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124"/>
      <c r="K35" s="53"/>
      <c r="L35" s="54"/>
      <c r="M35" s="54"/>
      <c r="N35" s="54"/>
      <c r="O35" s="54"/>
      <c r="P35" s="54"/>
      <c r="Q35" s="54"/>
      <c r="R35" s="54"/>
      <c r="S35" s="55"/>
      <c r="T35" s="43"/>
      <c r="U35" s="44"/>
      <c r="V35" s="45"/>
      <c r="W35" s="45"/>
      <c r="X35" s="45"/>
      <c r="Y35" s="89" t="s">
        <v>53</v>
      </c>
      <c r="Z35" s="90"/>
      <c r="AA35" s="90"/>
      <c r="AB35" s="90"/>
      <c r="AC35" s="90"/>
      <c r="AD35" s="91"/>
      <c r="AE35" s="92" t="s">
        <v>54</v>
      </c>
      <c r="AF35" s="93"/>
      <c r="AG35" s="93"/>
      <c r="AH35" s="93"/>
      <c r="AI35" s="94"/>
    </row>
    <row r="36" spans="1:35" x14ac:dyDescent="0.25">
      <c r="A36" s="159"/>
      <c r="B36" s="160"/>
      <c r="C36" s="160"/>
      <c r="D36" s="161"/>
      <c r="E36" s="122" t="s">
        <v>55</v>
      </c>
      <c r="F36" s="123"/>
      <c r="G36" s="123"/>
      <c r="H36" s="123"/>
      <c r="I36" s="123"/>
      <c r="J36" s="124"/>
      <c r="K36" s="53"/>
      <c r="L36" s="54"/>
      <c r="M36" s="54"/>
      <c r="N36" s="54"/>
      <c r="O36" s="54"/>
      <c r="P36" s="54"/>
      <c r="Q36" s="54"/>
      <c r="R36" s="54"/>
      <c r="S36" s="55"/>
      <c r="T36" s="43"/>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124"/>
      <c r="K37" s="53"/>
      <c r="L37" s="54"/>
      <c r="M37" s="54"/>
      <c r="N37" s="54"/>
      <c r="O37" s="54"/>
      <c r="P37" s="54"/>
      <c r="Q37" s="54"/>
      <c r="R37" s="54"/>
      <c r="S37" s="55"/>
      <c r="T37" s="43"/>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124"/>
      <c r="K38" s="53"/>
      <c r="L38" s="54"/>
      <c r="M38" s="54"/>
      <c r="N38" s="54"/>
      <c r="O38" s="54"/>
      <c r="P38" s="54"/>
      <c r="Q38" s="54"/>
      <c r="R38" s="54"/>
      <c r="S38" s="55"/>
      <c r="T38" s="43"/>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124"/>
      <c r="K39" s="53"/>
      <c r="L39" s="54"/>
      <c r="M39" s="54"/>
      <c r="N39" s="54"/>
      <c r="O39" s="54"/>
      <c r="P39" s="54"/>
      <c r="Q39" s="54"/>
      <c r="R39" s="54"/>
      <c r="S39" s="55"/>
      <c r="T39" s="43"/>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124"/>
      <c r="K40" s="53"/>
      <c r="L40" s="54"/>
      <c r="M40" s="54"/>
      <c r="N40" s="54"/>
      <c r="O40" s="54"/>
      <c r="P40" s="54"/>
      <c r="Q40" s="54"/>
      <c r="R40" s="54"/>
      <c r="S40" s="55"/>
      <c r="T40" s="43"/>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124"/>
      <c r="K41" s="53"/>
      <c r="L41" s="54"/>
      <c r="M41" s="54"/>
      <c r="N41" s="54"/>
      <c r="O41" s="54"/>
      <c r="P41" s="54"/>
      <c r="Q41" s="54"/>
      <c r="R41" s="54"/>
      <c r="S41" s="55"/>
      <c r="T41" s="43"/>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124"/>
      <c r="K42" s="53"/>
      <c r="L42" s="54"/>
      <c r="M42" s="54"/>
      <c r="N42" s="54"/>
      <c r="O42" s="54"/>
      <c r="P42" s="54"/>
      <c r="Q42" s="54"/>
      <c r="R42" s="54"/>
      <c r="S42" s="55"/>
      <c r="T42" s="43"/>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124"/>
      <c r="K43" s="53"/>
      <c r="L43" s="54"/>
      <c r="M43" s="54"/>
      <c r="N43" s="54"/>
      <c r="O43" s="54"/>
      <c r="P43" s="54"/>
      <c r="Q43" s="54"/>
      <c r="R43" s="54"/>
      <c r="S43" s="55"/>
      <c r="T43" s="43"/>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124"/>
      <c r="K44" s="53"/>
      <c r="L44" s="54"/>
      <c r="M44" s="54"/>
      <c r="N44" s="54"/>
      <c r="O44" s="54"/>
      <c r="P44" s="54"/>
      <c r="Q44" s="54"/>
      <c r="R44" s="54"/>
      <c r="S44" s="55"/>
      <c r="T44" s="43"/>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124"/>
      <c r="K45" s="53"/>
      <c r="L45" s="54"/>
      <c r="M45" s="54"/>
      <c r="N45" s="54"/>
      <c r="O45" s="54"/>
      <c r="P45" s="54"/>
      <c r="Q45" s="54"/>
      <c r="R45" s="54"/>
      <c r="S45" s="55"/>
      <c r="T45" s="43"/>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124"/>
      <c r="K46" s="53"/>
      <c r="L46" s="54"/>
      <c r="M46" s="54"/>
      <c r="N46" s="54"/>
      <c r="O46" s="54"/>
      <c r="P46" s="54"/>
      <c r="Q46" s="54"/>
      <c r="R46" s="54"/>
      <c r="S46" s="55"/>
      <c r="T46" s="43"/>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124"/>
      <c r="K47" s="53"/>
      <c r="L47" s="54"/>
      <c r="M47" s="54"/>
      <c r="N47" s="54"/>
      <c r="O47" s="54"/>
      <c r="P47" s="54"/>
      <c r="Q47" s="54"/>
      <c r="R47" s="54"/>
      <c r="S47" s="55"/>
      <c r="T47" s="43"/>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124"/>
      <c r="K48" s="53"/>
      <c r="L48" s="54"/>
      <c r="M48" s="54"/>
      <c r="N48" s="54"/>
      <c r="O48" s="54"/>
      <c r="P48" s="54"/>
      <c r="Q48" s="54"/>
      <c r="R48" s="54"/>
      <c r="S48" s="55"/>
      <c r="T48" s="43"/>
      <c r="U48" s="44"/>
      <c r="V48" s="45"/>
      <c r="W48" s="45"/>
      <c r="X48" s="45"/>
      <c r="Y48" s="68"/>
      <c r="Z48" s="69"/>
      <c r="AA48" s="69"/>
      <c r="AB48" s="69"/>
      <c r="AC48" s="69"/>
      <c r="AD48" s="69"/>
      <c r="AE48" s="69"/>
      <c r="AF48" s="69"/>
      <c r="AG48" s="69"/>
      <c r="AH48" s="69"/>
      <c r="AI48" s="70"/>
    </row>
    <row r="49" spans="1:35" ht="78.95"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gridLines="1"/>
  <pageMargins left="0.25" right="0.25" top="0.75" bottom="0.75" header="0.5" footer="0.5"/>
  <pageSetup scale="50" pageOrder="overThenDown" orientation="landscape"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selection activeCell="T9" sqref="T9:W10"/>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2.375" customWidth="1"/>
    <col min="18" max="18" width="8" customWidth="1"/>
    <col min="19" max="19" width="2.875" customWidth="1"/>
    <col min="20" max="20" width="7.375" customWidth="1"/>
    <col min="21" max="21" width="6.125" customWidth="1"/>
    <col min="22" max="22" width="6.375" customWidth="1"/>
    <col min="23" max="23" width="5.375" customWidth="1"/>
    <col min="24" max="24" width="7.5" customWidth="1"/>
    <col min="25" max="25" width="8.12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8.37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7"/>
    </row>
    <row r="6" spans="1:35" x14ac:dyDescent="0.25">
      <c r="A6" s="176" t="s">
        <v>8</v>
      </c>
      <c r="B6" s="177"/>
      <c r="C6" s="177"/>
      <c r="D6" s="178"/>
      <c r="E6" s="138" t="s">
        <v>9</v>
      </c>
      <c r="F6" s="139"/>
      <c r="G6" s="139"/>
      <c r="H6" s="139"/>
      <c r="I6" s="139"/>
      <c r="J6" s="139"/>
      <c r="K6" s="139"/>
      <c r="L6" s="139"/>
      <c r="M6" s="139"/>
      <c r="N6" s="139"/>
      <c r="O6" s="139"/>
      <c r="P6" s="139"/>
      <c r="Q6" s="140"/>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10.1" customHeight="1" x14ac:dyDescent="0.25">
      <c r="A7" s="165" t="s">
        <v>83</v>
      </c>
      <c r="B7" s="166"/>
      <c r="C7" s="166"/>
      <c r="D7" s="167"/>
      <c r="E7" s="49" t="s">
        <v>14</v>
      </c>
      <c r="F7" s="49" t="s">
        <v>15</v>
      </c>
      <c r="G7" s="49" t="s">
        <v>16</v>
      </c>
      <c r="H7" s="49" t="s">
        <v>17</v>
      </c>
      <c r="I7" s="49" t="s">
        <v>73</v>
      </c>
      <c r="J7" s="49" t="s">
        <v>18</v>
      </c>
      <c r="K7" s="49" t="s">
        <v>19</v>
      </c>
      <c r="L7" s="49" t="s">
        <v>20</v>
      </c>
      <c r="M7" s="49" t="s">
        <v>94</v>
      </c>
      <c r="N7" s="49" t="s">
        <v>22</v>
      </c>
      <c r="O7" s="49" t="s">
        <v>95</v>
      </c>
      <c r="P7" s="17"/>
      <c r="Q7" s="16"/>
      <c r="R7" s="18" t="s">
        <v>24</v>
      </c>
      <c r="S7" s="19" t="s">
        <v>25</v>
      </c>
      <c r="T7" s="19" t="s">
        <v>26</v>
      </c>
      <c r="U7" s="19" t="s">
        <v>27</v>
      </c>
      <c r="V7" s="19" t="s">
        <v>28</v>
      </c>
      <c r="W7" s="20" t="s">
        <v>29</v>
      </c>
      <c r="X7" s="19" t="s">
        <v>30</v>
      </c>
      <c r="Y7" s="185"/>
      <c r="Z7" s="187"/>
      <c r="AA7" s="180"/>
      <c r="AB7" s="21" t="s">
        <v>84</v>
      </c>
      <c r="AC7" s="21" t="s">
        <v>85</v>
      </c>
      <c r="AD7" s="21" t="s">
        <v>86</v>
      </c>
      <c r="AE7" s="185"/>
      <c r="AF7" s="22" t="s">
        <v>87</v>
      </c>
      <c r="AG7" s="22" t="s">
        <v>88</v>
      </c>
      <c r="AH7" s="189"/>
      <c r="AI7" s="191"/>
    </row>
    <row r="8" spans="1:35" x14ac:dyDescent="0.25">
      <c r="A8" s="23" t="s">
        <v>31</v>
      </c>
      <c r="B8" s="24" t="s">
        <v>32</v>
      </c>
      <c r="C8" s="25" t="s">
        <v>33</v>
      </c>
      <c r="D8" s="25">
        <v>36</v>
      </c>
      <c r="E8" s="25">
        <v>25</v>
      </c>
      <c r="F8" s="25"/>
      <c r="G8" s="25">
        <v>36</v>
      </c>
      <c r="H8" s="25"/>
      <c r="I8" s="25"/>
      <c r="J8" s="25"/>
      <c r="K8" s="25"/>
      <c r="L8" s="25"/>
      <c r="M8" s="25"/>
      <c r="N8" s="26"/>
      <c r="O8" s="26"/>
      <c r="P8" s="25"/>
      <c r="Q8" s="25"/>
      <c r="R8" s="27">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4">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ref="R11:R28" si="5">COUNT(E11:Q11)*13</f>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4"/>
        <v>0</v>
      </c>
    </row>
    <row r="12" spans="1:35" x14ac:dyDescent="0.25">
      <c r="A12" s="30">
        <v>4</v>
      </c>
      <c r="B12" s="31"/>
      <c r="C12" s="32"/>
      <c r="D12" s="32"/>
      <c r="E12" s="32"/>
      <c r="F12" s="32"/>
      <c r="G12" s="32"/>
      <c r="H12" s="32"/>
      <c r="I12" s="32"/>
      <c r="J12" s="32"/>
      <c r="K12" s="32"/>
      <c r="L12" s="32"/>
      <c r="M12" s="32"/>
      <c r="N12" s="32"/>
      <c r="O12" s="32"/>
      <c r="P12" s="32"/>
      <c r="Q12" s="32"/>
      <c r="R12" s="5">
        <f t="shared" si="5"/>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4"/>
        <v>0</v>
      </c>
    </row>
    <row r="13" spans="1:35" x14ac:dyDescent="0.25">
      <c r="A13" s="30">
        <v>5</v>
      </c>
      <c r="B13" s="31"/>
      <c r="C13" s="32"/>
      <c r="D13" s="32"/>
      <c r="E13" s="32"/>
      <c r="F13" s="32"/>
      <c r="G13" s="32"/>
      <c r="H13" s="32"/>
      <c r="I13" s="32"/>
      <c r="J13" s="32"/>
      <c r="K13" s="32"/>
      <c r="L13" s="32"/>
      <c r="M13" s="32"/>
      <c r="N13" s="32"/>
      <c r="O13" s="32"/>
      <c r="P13" s="32"/>
      <c r="Q13" s="32"/>
      <c r="R13" s="5">
        <f t="shared" si="5"/>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4"/>
        <v>0</v>
      </c>
    </row>
    <row r="14" spans="1:35" x14ac:dyDescent="0.25">
      <c r="A14" s="30">
        <v>6</v>
      </c>
      <c r="B14" s="31"/>
      <c r="C14" s="32"/>
      <c r="D14" s="32"/>
      <c r="E14" s="32"/>
      <c r="F14" s="32"/>
      <c r="G14" s="32"/>
      <c r="H14" s="32"/>
      <c r="I14" s="32"/>
      <c r="J14" s="32"/>
      <c r="K14" s="32"/>
      <c r="L14" s="32"/>
      <c r="M14" s="32"/>
      <c r="N14" s="32"/>
      <c r="O14" s="32"/>
      <c r="P14" s="32"/>
      <c r="Q14" s="32"/>
      <c r="R14" s="5">
        <f t="shared" si="5"/>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4"/>
        <v>0</v>
      </c>
    </row>
    <row r="15" spans="1:35" x14ac:dyDescent="0.25">
      <c r="A15" s="30">
        <v>7</v>
      </c>
      <c r="B15" s="31"/>
      <c r="C15" s="32"/>
      <c r="D15" s="32"/>
      <c r="E15" s="32"/>
      <c r="F15" s="32"/>
      <c r="G15" s="32"/>
      <c r="H15" s="32"/>
      <c r="I15" s="32"/>
      <c r="J15" s="32"/>
      <c r="K15" s="32"/>
      <c r="L15" s="32"/>
      <c r="M15" s="32"/>
      <c r="N15" s="32"/>
      <c r="O15" s="32"/>
      <c r="P15" s="32"/>
      <c r="Q15" s="32"/>
      <c r="R15" s="5">
        <f t="shared" si="5"/>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4"/>
        <v>0</v>
      </c>
    </row>
    <row r="16" spans="1:35" x14ac:dyDescent="0.25">
      <c r="A16" s="30">
        <v>8</v>
      </c>
      <c r="B16" s="31"/>
      <c r="C16" s="32"/>
      <c r="D16" s="32"/>
      <c r="E16" s="32"/>
      <c r="F16" s="32"/>
      <c r="G16" s="32"/>
      <c r="H16" s="32"/>
      <c r="I16" s="32"/>
      <c r="J16" s="32"/>
      <c r="K16" s="32"/>
      <c r="L16" s="32"/>
      <c r="M16" s="32"/>
      <c r="N16" s="32"/>
      <c r="O16" s="32"/>
      <c r="P16" s="32"/>
      <c r="Q16" s="32"/>
      <c r="R16" s="5">
        <f t="shared" si="5"/>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4"/>
        <v>0</v>
      </c>
    </row>
    <row r="17" spans="1:35" x14ac:dyDescent="0.25">
      <c r="A17" s="30">
        <v>9</v>
      </c>
      <c r="B17" s="31"/>
      <c r="C17" s="32"/>
      <c r="D17" s="32"/>
      <c r="E17" s="32"/>
      <c r="F17" s="32"/>
      <c r="G17" s="32"/>
      <c r="H17" s="32"/>
      <c r="I17" s="32"/>
      <c r="J17" s="32"/>
      <c r="K17" s="32"/>
      <c r="L17" s="32"/>
      <c r="M17" s="32"/>
      <c r="N17" s="32"/>
      <c r="O17" s="32"/>
      <c r="P17" s="32"/>
      <c r="Q17" s="32"/>
      <c r="R17" s="5">
        <f t="shared" si="5"/>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4"/>
        <v>0</v>
      </c>
    </row>
    <row r="18" spans="1:35" x14ac:dyDescent="0.25">
      <c r="A18" s="30">
        <v>10</v>
      </c>
      <c r="B18" s="31"/>
      <c r="C18" s="32"/>
      <c r="D18" s="32"/>
      <c r="E18" s="32"/>
      <c r="F18" s="32"/>
      <c r="G18" s="32"/>
      <c r="H18" s="32"/>
      <c r="I18" s="32"/>
      <c r="J18" s="32"/>
      <c r="K18" s="32"/>
      <c r="L18" s="32"/>
      <c r="M18" s="32"/>
      <c r="N18" s="32"/>
      <c r="O18" s="32"/>
      <c r="P18" s="32"/>
      <c r="Q18" s="32"/>
      <c r="R18" s="5">
        <f t="shared" si="5"/>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4"/>
        <v>0</v>
      </c>
    </row>
    <row r="19" spans="1:35" x14ac:dyDescent="0.25">
      <c r="A19" s="30">
        <v>11</v>
      </c>
      <c r="B19" s="31"/>
      <c r="C19" s="32"/>
      <c r="D19" s="32"/>
      <c r="E19" s="32"/>
      <c r="F19" s="32"/>
      <c r="G19" s="32"/>
      <c r="H19" s="32"/>
      <c r="I19" s="32"/>
      <c r="J19" s="32"/>
      <c r="K19" s="32"/>
      <c r="L19" s="32"/>
      <c r="M19" s="32"/>
      <c r="N19" s="32"/>
      <c r="O19" s="32"/>
      <c r="P19" s="32"/>
      <c r="Q19" s="32"/>
      <c r="R19" s="5">
        <f t="shared" si="5"/>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4"/>
        <v>0</v>
      </c>
    </row>
    <row r="20" spans="1:35" x14ac:dyDescent="0.25">
      <c r="A20" s="30">
        <v>12</v>
      </c>
      <c r="B20" s="31"/>
      <c r="C20" s="32"/>
      <c r="D20" s="32"/>
      <c r="E20" s="32"/>
      <c r="F20" s="32"/>
      <c r="G20" s="32"/>
      <c r="H20" s="32"/>
      <c r="I20" s="32"/>
      <c r="J20" s="32"/>
      <c r="K20" s="32"/>
      <c r="L20" s="32"/>
      <c r="M20" s="32"/>
      <c r="N20" s="32"/>
      <c r="O20" s="32"/>
      <c r="P20" s="32"/>
      <c r="Q20" s="32"/>
      <c r="R20" s="5">
        <f t="shared" si="5"/>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4"/>
        <v>0</v>
      </c>
    </row>
    <row r="21" spans="1:35" x14ac:dyDescent="0.25">
      <c r="A21" s="30">
        <v>13</v>
      </c>
      <c r="B21" s="31"/>
      <c r="C21" s="32"/>
      <c r="D21" s="32"/>
      <c r="E21" s="32"/>
      <c r="F21" s="32"/>
      <c r="G21" s="32"/>
      <c r="H21" s="32"/>
      <c r="I21" s="32"/>
      <c r="J21" s="32"/>
      <c r="K21" s="32"/>
      <c r="L21" s="32"/>
      <c r="M21" s="32"/>
      <c r="N21" s="32"/>
      <c r="O21" s="32"/>
      <c r="P21" s="32"/>
      <c r="Q21" s="32"/>
      <c r="R21" s="5">
        <f t="shared" si="5"/>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4"/>
        <v>0</v>
      </c>
    </row>
    <row r="22" spans="1:35" x14ac:dyDescent="0.25">
      <c r="A22" s="30">
        <v>14</v>
      </c>
      <c r="B22" s="31"/>
      <c r="C22" s="32"/>
      <c r="D22" s="32"/>
      <c r="E22" s="32"/>
      <c r="F22" s="32"/>
      <c r="G22" s="32"/>
      <c r="H22" s="32"/>
      <c r="I22" s="32"/>
      <c r="J22" s="32"/>
      <c r="K22" s="32"/>
      <c r="L22" s="32"/>
      <c r="M22" s="32"/>
      <c r="N22" s="32"/>
      <c r="O22" s="32"/>
      <c r="P22" s="32"/>
      <c r="Q22" s="32"/>
      <c r="R22" s="5">
        <f t="shared" si="5"/>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4"/>
        <v>0</v>
      </c>
    </row>
    <row r="23" spans="1:35" x14ac:dyDescent="0.25">
      <c r="A23" s="30">
        <v>15</v>
      </c>
      <c r="B23" s="31"/>
      <c r="C23" s="32"/>
      <c r="D23" s="32"/>
      <c r="E23" s="32"/>
      <c r="F23" s="32"/>
      <c r="G23" s="32"/>
      <c r="H23" s="32"/>
      <c r="I23" s="32"/>
      <c r="J23" s="32"/>
      <c r="K23" s="32"/>
      <c r="L23" s="32"/>
      <c r="M23" s="32"/>
      <c r="N23" s="32"/>
      <c r="O23" s="32"/>
      <c r="P23" s="32"/>
      <c r="Q23" s="32"/>
      <c r="R23" s="5">
        <f t="shared" si="5"/>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4"/>
        <v>0</v>
      </c>
    </row>
    <row r="24" spans="1:35" x14ac:dyDescent="0.25">
      <c r="A24" s="30">
        <v>16</v>
      </c>
      <c r="B24" s="31"/>
      <c r="C24" s="32"/>
      <c r="D24" s="32"/>
      <c r="E24" s="32"/>
      <c r="F24" s="32"/>
      <c r="G24" s="32"/>
      <c r="H24" s="32"/>
      <c r="I24" s="32"/>
      <c r="J24" s="32"/>
      <c r="K24" s="32"/>
      <c r="L24" s="32"/>
      <c r="M24" s="32"/>
      <c r="N24" s="32"/>
      <c r="O24" s="32"/>
      <c r="P24" s="32"/>
      <c r="Q24" s="32"/>
      <c r="R24" s="5">
        <f t="shared" si="5"/>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4"/>
        <v>0</v>
      </c>
    </row>
    <row r="25" spans="1:35" x14ac:dyDescent="0.25">
      <c r="A25" s="30">
        <v>17</v>
      </c>
      <c r="B25" s="31"/>
      <c r="C25" s="32"/>
      <c r="D25" s="32"/>
      <c r="E25" s="32"/>
      <c r="F25" s="32"/>
      <c r="G25" s="32"/>
      <c r="H25" s="32"/>
      <c r="I25" s="32"/>
      <c r="J25" s="32"/>
      <c r="K25" s="32"/>
      <c r="L25" s="32"/>
      <c r="M25" s="32"/>
      <c r="N25" s="32"/>
      <c r="O25" s="32"/>
      <c r="P25" s="32"/>
      <c r="Q25" s="32"/>
      <c r="R25" s="5">
        <f t="shared" si="5"/>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4"/>
        <v>0</v>
      </c>
    </row>
    <row r="26" spans="1:35" x14ac:dyDescent="0.25">
      <c r="A26" s="30">
        <v>18</v>
      </c>
      <c r="B26" s="31"/>
      <c r="C26" s="32"/>
      <c r="D26" s="32"/>
      <c r="E26" s="32"/>
      <c r="F26" s="32"/>
      <c r="G26" s="32"/>
      <c r="H26" s="32"/>
      <c r="I26" s="32"/>
      <c r="J26" s="32"/>
      <c r="K26" s="32"/>
      <c r="L26" s="32"/>
      <c r="M26" s="32"/>
      <c r="N26" s="32"/>
      <c r="O26" s="32"/>
      <c r="P26" s="32"/>
      <c r="Q26" s="32"/>
      <c r="R26" s="5">
        <f t="shared" si="5"/>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4"/>
        <v>0</v>
      </c>
    </row>
    <row r="27" spans="1:35" x14ac:dyDescent="0.25">
      <c r="A27" s="30">
        <v>19</v>
      </c>
      <c r="B27" s="31"/>
      <c r="C27" s="32"/>
      <c r="D27" s="32"/>
      <c r="E27" s="32"/>
      <c r="F27" s="32"/>
      <c r="G27" s="32"/>
      <c r="H27" s="32"/>
      <c r="I27" s="32"/>
      <c r="J27" s="32"/>
      <c r="K27" s="32"/>
      <c r="L27" s="32"/>
      <c r="M27" s="32"/>
      <c r="N27" s="32"/>
      <c r="O27" s="32"/>
      <c r="P27" s="32"/>
      <c r="Q27" s="32"/>
      <c r="R27" s="5">
        <f t="shared" si="5"/>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4"/>
        <v>0</v>
      </c>
    </row>
    <row r="28" spans="1:35" x14ac:dyDescent="0.25">
      <c r="A28" s="30">
        <v>20</v>
      </c>
      <c r="B28" s="31"/>
      <c r="C28" s="32"/>
      <c r="D28" s="32"/>
      <c r="E28" s="32"/>
      <c r="F28" s="32"/>
      <c r="G28" s="32"/>
      <c r="H28" s="32"/>
      <c r="I28" s="32"/>
      <c r="J28" s="32"/>
      <c r="K28" s="32"/>
      <c r="L28" s="32"/>
      <c r="M28" s="32"/>
      <c r="N28" s="32"/>
      <c r="O28" s="32"/>
      <c r="P28" s="32"/>
      <c r="Q28" s="32"/>
      <c r="R28" s="5">
        <f t="shared" si="5"/>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4"/>
        <v>0</v>
      </c>
    </row>
    <row r="29" spans="1:35" ht="17.100000000000001" customHeight="1" x14ac:dyDescent="0.25">
      <c r="A29" s="168" t="s">
        <v>34</v>
      </c>
      <c r="B29" s="169"/>
      <c r="C29" s="169"/>
      <c r="D29" s="170"/>
      <c r="E29" s="8" t="e">
        <f>AVERAGEIF(E9:E28,"&lt;&gt;0")</f>
        <v>#DIV/0!</v>
      </c>
      <c r="F29" s="8" t="e">
        <f t="shared" ref="F29:O29" si="6">AVERAGEIF(F9:F28,"&lt;&gt;0")</f>
        <v>#DIV/0!</v>
      </c>
      <c r="G29" s="8" t="e">
        <f t="shared" si="6"/>
        <v>#DIV/0!</v>
      </c>
      <c r="H29" s="8" t="e">
        <f t="shared" si="6"/>
        <v>#DIV/0!</v>
      </c>
      <c r="I29" s="8" t="e">
        <f t="shared" si="6"/>
        <v>#DIV/0!</v>
      </c>
      <c r="J29" s="8" t="e">
        <f t="shared" si="6"/>
        <v>#DIV/0!</v>
      </c>
      <c r="K29" s="8" t="e">
        <f t="shared" si="6"/>
        <v>#DIV/0!</v>
      </c>
      <c r="L29" s="8" t="e">
        <f t="shared" si="6"/>
        <v>#DIV/0!</v>
      </c>
      <c r="M29" s="8" t="e">
        <f t="shared" si="6"/>
        <v>#DIV/0!</v>
      </c>
      <c r="N29" s="8" t="e">
        <f t="shared" si="6"/>
        <v>#DIV/0!</v>
      </c>
      <c r="O29" s="8" t="e">
        <f t="shared" si="6"/>
        <v>#DIV/0!</v>
      </c>
      <c r="P29" s="36"/>
      <c r="Q29" s="36"/>
      <c r="R29" s="5">
        <f>COUNT(E29:Q29)*13</f>
        <v>0</v>
      </c>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20.100000000000001" customHeight="1" x14ac:dyDescent="0.25">
      <c r="A30" s="148" t="s">
        <v>41</v>
      </c>
      <c r="B30" s="149"/>
      <c r="C30" s="149"/>
      <c r="D30" s="150"/>
      <c r="E30" s="9">
        <f>COUNTA(E9:E28)</f>
        <v>0</v>
      </c>
      <c r="F30" s="9">
        <f t="shared" ref="F30:O30" si="7">COUNTA(F9:F28)</f>
        <v>0</v>
      </c>
      <c r="G30" s="9">
        <f t="shared" si="7"/>
        <v>0</v>
      </c>
      <c r="H30" s="9">
        <f t="shared" si="7"/>
        <v>0</v>
      </c>
      <c r="I30" s="9">
        <f t="shared" si="7"/>
        <v>0</v>
      </c>
      <c r="J30" s="9">
        <f t="shared" si="7"/>
        <v>0</v>
      </c>
      <c r="K30" s="9">
        <f t="shared" si="7"/>
        <v>0</v>
      </c>
      <c r="L30" s="9">
        <f t="shared" si="7"/>
        <v>0</v>
      </c>
      <c r="M30" s="9">
        <f t="shared" si="7"/>
        <v>0</v>
      </c>
      <c r="N30" s="9">
        <f t="shared" si="7"/>
        <v>0</v>
      </c>
      <c r="O30" s="9">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ht="26.1" customHeight="1" x14ac:dyDescent="0.25">
      <c r="A31" s="148" t="s">
        <v>42</v>
      </c>
      <c r="B31" s="149"/>
      <c r="C31" s="149"/>
      <c r="D31" s="150"/>
      <c r="E31" s="9">
        <f>SUM(E9:E28)</f>
        <v>0</v>
      </c>
      <c r="F31" s="9">
        <f t="shared" ref="F31:O31" si="8">SUM(F9:F28)</f>
        <v>0</v>
      </c>
      <c r="G31" s="9">
        <f t="shared" si="8"/>
        <v>0</v>
      </c>
      <c r="H31" s="9">
        <f t="shared" si="8"/>
        <v>0</v>
      </c>
      <c r="I31" s="9">
        <f t="shared" si="8"/>
        <v>0</v>
      </c>
      <c r="J31" s="9">
        <f t="shared" si="8"/>
        <v>0</v>
      </c>
      <c r="K31" s="9">
        <f t="shared" si="8"/>
        <v>0</v>
      </c>
      <c r="L31" s="9">
        <f t="shared" si="8"/>
        <v>0</v>
      </c>
      <c r="M31" s="9">
        <f t="shared" si="8"/>
        <v>0</v>
      </c>
      <c r="N31" s="9">
        <f t="shared" si="8"/>
        <v>0</v>
      </c>
      <c r="O31" s="9">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21"/>
      <c r="X32" s="12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164"/>
      <c r="K33" s="116" t="s">
        <v>48</v>
      </c>
      <c r="L33" s="117"/>
      <c r="M33" s="117"/>
      <c r="N33" s="117"/>
      <c r="O33" s="117"/>
      <c r="P33" s="117"/>
      <c r="Q33" s="117"/>
      <c r="R33" s="117"/>
      <c r="S33" s="118"/>
      <c r="T33" s="39"/>
      <c r="U33" s="40"/>
      <c r="V33" s="41">
        <v>14</v>
      </c>
      <c r="W33" s="42"/>
      <c r="X33" s="42">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164"/>
      <c r="K34" s="116" t="s">
        <v>51</v>
      </c>
      <c r="L34" s="117"/>
      <c r="M34" s="117"/>
      <c r="N34" s="117"/>
      <c r="O34" s="117"/>
      <c r="P34" s="117"/>
      <c r="Q34" s="117"/>
      <c r="R34" s="117"/>
      <c r="S34" s="118"/>
      <c r="T34" s="39"/>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124"/>
      <c r="K35" s="53"/>
      <c r="L35" s="54"/>
      <c r="M35" s="54"/>
      <c r="N35" s="54"/>
      <c r="O35" s="54"/>
      <c r="P35" s="54"/>
      <c r="Q35" s="54"/>
      <c r="R35" s="54"/>
      <c r="S35" s="55"/>
      <c r="T35" s="43"/>
      <c r="U35" s="44"/>
      <c r="V35" s="45"/>
      <c r="W35" s="45"/>
      <c r="X35" s="45"/>
      <c r="Y35" s="89" t="s">
        <v>53</v>
      </c>
      <c r="Z35" s="90"/>
      <c r="AA35" s="90"/>
      <c r="AB35" s="90"/>
      <c r="AC35" s="90"/>
      <c r="AD35" s="91"/>
      <c r="AE35" s="92" t="s">
        <v>54</v>
      </c>
      <c r="AF35" s="93"/>
      <c r="AG35" s="93"/>
      <c r="AH35" s="93"/>
      <c r="AI35" s="94"/>
    </row>
    <row r="36" spans="1:35" x14ac:dyDescent="0.25">
      <c r="A36" s="159"/>
      <c r="B36" s="160"/>
      <c r="C36" s="160"/>
      <c r="D36" s="161"/>
      <c r="E36" s="122" t="s">
        <v>55</v>
      </c>
      <c r="F36" s="123"/>
      <c r="G36" s="123"/>
      <c r="H36" s="123"/>
      <c r="I36" s="123"/>
      <c r="J36" s="124"/>
      <c r="K36" s="53"/>
      <c r="L36" s="54"/>
      <c r="M36" s="54"/>
      <c r="N36" s="54"/>
      <c r="O36" s="54"/>
      <c r="P36" s="54"/>
      <c r="Q36" s="54"/>
      <c r="R36" s="54"/>
      <c r="S36" s="55"/>
      <c r="T36" s="43"/>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124"/>
      <c r="K37" s="53"/>
      <c r="L37" s="54"/>
      <c r="M37" s="54"/>
      <c r="N37" s="54"/>
      <c r="O37" s="54"/>
      <c r="P37" s="54"/>
      <c r="Q37" s="54"/>
      <c r="R37" s="54"/>
      <c r="S37" s="55"/>
      <c r="T37" s="43"/>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124"/>
      <c r="K38" s="53"/>
      <c r="L38" s="54"/>
      <c r="M38" s="54"/>
      <c r="N38" s="54"/>
      <c r="O38" s="54"/>
      <c r="P38" s="54"/>
      <c r="Q38" s="54"/>
      <c r="R38" s="54"/>
      <c r="S38" s="55"/>
      <c r="T38" s="43"/>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124"/>
      <c r="K39" s="53"/>
      <c r="L39" s="54"/>
      <c r="M39" s="54"/>
      <c r="N39" s="54"/>
      <c r="O39" s="54"/>
      <c r="P39" s="54"/>
      <c r="Q39" s="54"/>
      <c r="R39" s="54"/>
      <c r="S39" s="55"/>
      <c r="T39" s="43"/>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124"/>
      <c r="K40" s="53"/>
      <c r="L40" s="54"/>
      <c r="M40" s="54"/>
      <c r="N40" s="54"/>
      <c r="O40" s="54"/>
      <c r="P40" s="54"/>
      <c r="Q40" s="54"/>
      <c r="R40" s="54"/>
      <c r="S40" s="55"/>
      <c r="T40" s="43"/>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124"/>
      <c r="K41" s="53"/>
      <c r="L41" s="54"/>
      <c r="M41" s="54"/>
      <c r="N41" s="54"/>
      <c r="O41" s="54"/>
      <c r="P41" s="54"/>
      <c r="Q41" s="54"/>
      <c r="R41" s="54"/>
      <c r="S41" s="55"/>
      <c r="T41" s="43"/>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124"/>
      <c r="K42" s="53"/>
      <c r="L42" s="54"/>
      <c r="M42" s="54"/>
      <c r="N42" s="54"/>
      <c r="O42" s="54"/>
      <c r="P42" s="54"/>
      <c r="Q42" s="54"/>
      <c r="R42" s="54"/>
      <c r="S42" s="55"/>
      <c r="T42" s="43"/>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124"/>
      <c r="K43" s="53"/>
      <c r="L43" s="54"/>
      <c r="M43" s="54"/>
      <c r="N43" s="54"/>
      <c r="O43" s="54"/>
      <c r="P43" s="54"/>
      <c r="Q43" s="54"/>
      <c r="R43" s="54"/>
      <c r="S43" s="55"/>
      <c r="T43" s="43"/>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124"/>
      <c r="K44" s="53"/>
      <c r="L44" s="54"/>
      <c r="M44" s="54"/>
      <c r="N44" s="54"/>
      <c r="O44" s="54"/>
      <c r="P44" s="54"/>
      <c r="Q44" s="54"/>
      <c r="R44" s="54"/>
      <c r="S44" s="55"/>
      <c r="T44" s="43"/>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124"/>
      <c r="K45" s="53"/>
      <c r="L45" s="54"/>
      <c r="M45" s="54"/>
      <c r="N45" s="54"/>
      <c r="O45" s="54"/>
      <c r="P45" s="54"/>
      <c r="Q45" s="54"/>
      <c r="R45" s="54"/>
      <c r="S45" s="55"/>
      <c r="T45" s="43"/>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124"/>
      <c r="K46" s="53"/>
      <c r="L46" s="54"/>
      <c r="M46" s="54"/>
      <c r="N46" s="54"/>
      <c r="O46" s="54"/>
      <c r="P46" s="54"/>
      <c r="Q46" s="54"/>
      <c r="R46" s="54"/>
      <c r="S46" s="55"/>
      <c r="T46" s="43"/>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124"/>
      <c r="K47" s="53"/>
      <c r="L47" s="54"/>
      <c r="M47" s="54"/>
      <c r="N47" s="54"/>
      <c r="O47" s="54"/>
      <c r="P47" s="54"/>
      <c r="Q47" s="54"/>
      <c r="R47" s="54"/>
      <c r="S47" s="55"/>
      <c r="T47" s="43"/>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124"/>
      <c r="K48" s="53"/>
      <c r="L48" s="54"/>
      <c r="M48" s="54"/>
      <c r="N48" s="54"/>
      <c r="O48" s="54"/>
      <c r="P48" s="54"/>
      <c r="Q48" s="54"/>
      <c r="R48" s="54"/>
      <c r="S48" s="55"/>
      <c r="T48" s="43"/>
      <c r="U48" s="44"/>
      <c r="V48" s="45"/>
      <c r="W48" s="45"/>
      <c r="X48" s="45"/>
      <c r="Y48" s="68"/>
      <c r="Z48" s="69"/>
      <c r="AA48" s="69"/>
      <c r="AB48" s="69"/>
      <c r="AC48" s="69"/>
      <c r="AD48" s="69"/>
      <c r="AE48" s="69"/>
      <c r="AF48" s="69"/>
      <c r="AG48" s="69"/>
      <c r="AH48" s="69"/>
      <c r="AI48" s="70"/>
    </row>
    <row r="49" spans="1:35" ht="63"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horizontalCentered="1" gridLines="1"/>
  <pageMargins left="0.25" right="0.25" top="0.75" bottom="0.75" header="0.5" footer="0.5"/>
  <pageSetup scale="49"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selection activeCell="B9" sqref="B9:N21"/>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5.87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8.12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44.94999999999999"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221"/>
      <c r="E29" s="36" t="e">
        <f>AVERAGEIF(E9:E28,"&lt;&gt;0")</f>
        <v>#DIV/0!</v>
      </c>
      <c r="F29" s="36" t="e">
        <f t="shared" ref="F29:O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 t="shared" ref="E30:M30" si="7">COUNTA(E9:E28)</f>
        <v>0</v>
      </c>
      <c r="F30" s="38">
        <f t="shared" si="7"/>
        <v>0</v>
      </c>
      <c r="G30" s="38">
        <f t="shared" si="7"/>
        <v>0</v>
      </c>
      <c r="H30" s="38">
        <f t="shared" si="7"/>
        <v>0</v>
      </c>
      <c r="I30" s="38">
        <f t="shared" si="7"/>
        <v>0</v>
      </c>
      <c r="J30" s="38">
        <f t="shared" si="7"/>
        <v>0</v>
      </c>
      <c r="K30" s="38">
        <f t="shared" si="7"/>
        <v>0</v>
      </c>
      <c r="L30" s="38">
        <f t="shared" si="7"/>
        <v>0</v>
      </c>
      <c r="M30" s="38">
        <f t="shared" si="7"/>
        <v>0</v>
      </c>
      <c r="N30" s="38">
        <f>COUNTA(N9:N28)</f>
        <v>0</v>
      </c>
      <c r="O30" s="38">
        <f>COUNTA(O9:O28)</f>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63.95"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horizontalCentered="1" gridLines="1"/>
  <pageMargins left="0.25" right="0.25" top="0.75" bottom="0.75" header="0.5" footer="0.5"/>
  <pageSetup scale="50"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opLeftCell="A7" workbookViewId="0">
      <selection activeCell="B9" sqref="B9:H20"/>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7.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8.12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05.95"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221"/>
      <c r="E29" s="36" t="e">
        <f>AVERAGEIF(E9:E28,"&lt;&gt;0")</f>
        <v>#DIV/0!</v>
      </c>
      <c r="F29" s="36" t="e">
        <f t="shared" ref="F29:O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COUNTA(E9:E28)</f>
        <v>0</v>
      </c>
      <c r="F30" s="38">
        <f t="shared" ref="F30:O30" si="7">COUNTA(F9:F28)</f>
        <v>0</v>
      </c>
      <c r="G30" s="38">
        <f t="shared" si="7"/>
        <v>0</v>
      </c>
      <c r="H30" s="38">
        <f t="shared" si="7"/>
        <v>0</v>
      </c>
      <c r="I30" s="38">
        <f t="shared" si="7"/>
        <v>0</v>
      </c>
      <c r="J30" s="38">
        <f t="shared" si="7"/>
        <v>0</v>
      </c>
      <c r="K30" s="38">
        <f t="shared" si="7"/>
        <v>0</v>
      </c>
      <c r="L30" s="38">
        <f t="shared" si="7"/>
        <v>0</v>
      </c>
      <c r="M30" s="38">
        <f t="shared" si="7"/>
        <v>0</v>
      </c>
      <c r="N30" s="38">
        <f t="shared" si="7"/>
        <v>0</v>
      </c>
      <c r="O30" s="38">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84.95"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gridLines="1"/>
  <pageMargins left="0.5" right="0.5" top="0.75" bottom="0.75" header="0.5" footer="0.5"/>
  <pageSetup scale="49"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workbookViewId="0">
      <selection activeCell="B9" sqref="B9:G23"/>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7.12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7.62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ht="21" customHeight="1"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80.099999999999994"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ht="15" customHeight="1"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ht="17.100000000000001" customHeight="1"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ht="15" customHeight="1" x14ac:dyDescent="0.25">
      <c r="A29" s="168" t="s">
        <v>34</v>
      </c>
      <c r="B29" s="169"/>
      <c r="C29" s="169"/>
      <c r="D29" s="221"/>
      <c r="E29" s="36" t="e">
        <f>AVERAGEIF(E9:E28,"&lt;&gt;0")</f>
        <v>#DIV/0!</v>
      </c>
      <c r="F29" s="36" t="e">
        <f t="shared" ref="F29:O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COUNTA(E9:E28)</f>
        <v>0</v>
      </c>
      <c r="F30" s="38">
        <f t="shared" ref="F30:O30" si="7">COUNTA(F9:F28)</f>
        <v>0</v>
      </c>
      <c r="G30" s="38">
        <f t="shared" si="7"/>
        <v>0</v>
      </c>
      <c r="H30" s="38">
        <f t="shared" si="7"/>
        <v>0</v>
      </c>
      <c r="I30" s="38">
        <f t="shared" si="7"/>
        <v>0</v>
      </c>
      <c r="J30" s="38">
        <f t="shared" si="7"/>
        <v>0</v>
      </c>
      <c r="K30" s="38">
        <f t="shared" si="7"/>
        <v>0</v>
      </c>
      <c r="L30" s="38">
        <f t="shared" si="7"/>
        <v>0</v>
      </c>
      <c r="M30" s="38">
        <f t="shared" si="7"/>
        <v>0</v>
      </c>
      <c r="N30" s="38">
        <f t="shared" si="7"/>
        <v>0</v>
      </c>
      <c r="O30" s="38">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ht="15" customHeight="1"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5" customHeight="1"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ht="15" customHeight="1"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ht="15" customHeight="1"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ht="15" customHeight="1"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ht="15" customHeight="1"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ht="15" customHeight="1"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ht="15" customHeight="1"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ht="15" customHeight="1"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ht="15" customHeight="1"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ht="15" customHeight="1"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ht="15" customHeight="1"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62.1"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1:B1"/>
    <mergeCell ref="E48:J48"/>
    <mergeCell ref="B49:K49"/>
    <mergeCell ref="E44:J44"/>
    <mergeCell ref="E40:J40"/>
    <mergeCell ref="A6:D6"/>
    <mergeCell ref="A29:D29"/>
    <mergeCell ref="A30:D30"/>
    <mergeCell ref="A31:D31"/>
    <mergeCell ref="A32:D32"/>
    <mergeCell ref="E32:J32"/>
    <mergeCell ref="A33:D48"/>
    <mergeCell ref="E33:J33"/>
    <mergeCell ref="E34:J34"/>
    <mergeCell ref="E38:J38"/>
    <mergeCell ref="E39:J39"/>
    <mergeCell ref="AH6:AH7"/>
    <mergeCell ref="AI6:AI7"/>
    <mergeCell ref="C4:E4"/>
    <mergeCell ref="F4:H4"/>
    <mergeCell ref="I4:M4"/>
    <mergeCell ref="N4:P4"/>
    <mergeCell ref="Q4:AI4"/>
    <mergeCell ref="A5:AI5"/>
    <mergeCell ref="A7:D7"/>
    <mergeCell ref="E6:Q6"/>
    <mergeCell ref="S6:X6"/>
    <mergeCell ref="Y6:Y7"/>
    <mergeCell ref="Z6:Z7"/>
    <mergeCell ref="AB6:AD6"/>
    <mergeCell ref="AE6:AE7"/>
    <mergeCell ref="AA6:AA7"/>
    <mergeCell ref="E35:J35"/>
    <mergeCell ref="E36:J36"/>
    <mergeCell ref="E37:J37"/>
    <mergeCell ref="K35:S35"/>
    <mergeCell ref="Y35:AD35"/>
    <mergeCell ref="K36:S36"/>
    <mergeCell ref="E45:J45"/>
    <mergeCell ref="E46:J46"/>
    <mergeCell ref="E47:J47"/>
    <mergeCell ref="E41:J41"/>
    <mergeCell ref="E42:J42"/>
    <mergeCell ref="E43:J43"/>
    <mergeCell ref="C1:AI1"/>
    <mergeCell ref="C2:M2"/>
    <mergeCell ref="N2:Q2"/>
    <mergeCell ref="R2:AI2"/>
    <mergeCell ref="C3:M3"/>
    <mergeCell ref="N3:O3"/>
    <mergeCell ref="P3:U3"/>
    <mergeCell ref="V3:W3"/>
    <mergeCell ref="AB3:AI3"/>
    <mergeCell ref="X3:Y3"/>
    <mergeCell ref="Z3:AA3"/>
    <mergeCell ref="K33:S33"/>
    <mergeCell ref="Y33:AI34"/>
    <mergeCell ref="K34:S34"/>
    <mergeCell ref="X29:X32"/>
    <mergeCell ref="Y36:AD37"/>
    <mergeCell ref="AE36:AI37"/>
    <mergeCell ref="K37:S37"/>
    <mergeCell ref="T29:T32"/>
    <mergeCell ref="U29:U32"/>
    <mergeCell ref="Y29:AI29"/>
    <mergeCell ref="Y30:AI31"/>
    <mergeCell ref="Y32:AI32"/>
    <mergeCell ref="V29:V32"/>
    <mergeCell ref="W29:W32"/>
    <mergeCell ref="AE35:AI35"/>
    <mergeCell ref="K40:S40"/>
    <mergeCell ref="Y40:AD41"/>
    <mergeCell ref="AE40:AI41"/>
    <mergeCell ref="K41:S41"/>
    <mergeCell ref="K38:S38"/>
    <mergeCell ref="Y38:AD39"/>
    <mergeCell ref="AE38:AI39"/>
    <mergeCell ref="K39:S39"/>
    <mergeCell ref="K42:S42"/>
    <mergeCell ref="Y42:AD43"/>
    <mergeCell ref="AE42:AI43"/>
    <mergeCell ref="K43:S43"/>
    <mergeCell ref="K44:S44"/>
    <mergeCell ref="Y44:AD45"/>
    <mergeCell ref="AE44:AI45"/>
    <mergeCell ref="K45:S45"/>
    <mergeCell ref="T49:X49"/>
    <mergeCell ref="Y49:AA49"/>
    <mergeCell ref="AC49:AE49"/>
    <mergeCell ref="AG49:AI49"/>
    <mergeCell ref="K46:S46"/>
    <mergeCell ref="Y46:AD47"/>
    <mergeCell ref="AE46:AI47"/>
    <mergeCell ref="K47:S47"/>
    <mergeCell ref="K48:S48"/>
    <mergeCell ref="Y48:AI48"/>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opLeftCell="A4" workbookViewId="0">
      <selection activeCell="E31" sqref="E31:O31"/>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7.37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8.12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11.95"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221"/>
      <c r="E29" s="36" t="e">
        <f>AVERAGEIF(E9:E28,"&lt;&gt;0")</f>
        <v>#DIV/0!</v>
      </c>
      <c r="F29" s="36" t="e">
        <f t="shared" ref="F29:P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COUNTA(E9:E28)</f>
        <v>0</v>
      </c>
      <c r="F30" s="38">
        <f t="shared" ref="F30:O30" si="7">COUNTA(F9:F28)</f>
        <v>0</v>
      </c>
      <c r="G30" s="38">
        <f t="shared" si="7"/>
        <v>0</v>
      </c>
      <c r="H30" s="38">
        <f t="shared" si="7"/>
        <v>0</v>
      </c>
      <c r="I30" s="38">
        <f t="shared" si="7"/>
        <v>0</v>
      </c>
      <c r="J30" s="38">
        <f t="shared" si="7"/>
        <v>0</v>
      </c>
      <c r="K30" s="38">
        <f t="shared" si="7"/>
        <v>0</v>
      </c>
      <c r="L30" s="38">
        <f t="shared" si="7"/>
        <v>0</v>
      </c>
      <c r="M30" s="38">
        <f t="shared" si="7"/>
        <v>0</v>
      </c>
      <c r="N30" s="38">
        <f t="shared" si="7"/>
        <v>0</v>
      </c>
      <c r="O30" s="38">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60"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gridLines="1"/>
  <pageMargins left="0.25" right="0.25" top="0.75" bottom="0.75" header="0.5" footer="0.5"/>
  <pageSetup scale="50"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opLeftCell="A6" workbookViewId="0">
      <selection activeCell="E31" sqref="E31:O31"/>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7.37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8.625"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111"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221"/>
      <c r="E29" s="36" t="e">
        <f>AVERAGEIF(E9:E28,"&lt;&gt;0")</f>
        <v>#DIV/0!</v>
      </c>
      <c r="F29" s="36" t="e">
        <f t="shared" ref="F29:O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COUNTA(E9:E28)</f>
        <v>0</v>
      </c>
      <c r="F30" s="38">
        <f t="shared" ref="F30:O30" si="7">COUNTA(F9:F28)</f>
        <v>0</v>
      </c>
      <c r="G30" s="38">
        <f t="shared" si="7"/>
        <v>0</v>
      </c>
      <c r="H30" s="38">
        <f t="shared" si="7"/>
        <v>0</v>
      </c>
      <c r="I30" s="38">
        <f t="shared" si="7"/>
        <v>0</v>
      </c>
      <c r="J30" s="38">
        <f t="shared" si="7"/>
        <v>0</v>
      </c>
      <c r="K30" s="38">
        <f t="shared" si="7"/>
        <v>0</v>
      </c>
      <c r="L30" s="38">
        <f t="shared" si="7"/>
        <v>0</v>
      </c>
      <c r="M30" s="38">
        <f t="shared" si="7"/>
        <v>0</v>
      </c>
      <c r="N30" s="38">
        <f t="shared" si="7"/>
        <v>0</v>
      </c>
      <c r="O30" s="38">
        <f t="shared" si="7"/>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69"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horizontalCentered="1" gridLines="1"/>
  <pageMargins left="0.25" right="0.25" top="0.75" bottom="0.75" header="0.5" footer="0.5"/>
  <pageSetup scale="50"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opLeftCell="A8" workbookViewId="0">
      <selection activeCell="A33" sqref="A33:D48"/>
    </sheetView>
  </sheetViews>
  <sheetFormatPr defaultRowHeight="15.75" x14ac:dyDescent="0.25"/>
  <cols>
    <col min="1" max="1" width="5" customWidth="1"/>
    <col min="2" max="2" width="16.375" customWidth="1"/>
    <col min="3" max="3" width="5.5" customWidth="1"/>
    <col min="4" max="4" width="5.875" customWidth="1"/>
    <col min="5" max="15" width="7.625" customWidth="1"/>
    <col min="16" max="16" width="2.125" customWidth="1"/>
    <col min="17" max="17" width="3.125" customWidth="1"/>
    <col min="18" max="18" width="7.5" customWidth="1"/>
    <col min="19" max="19" width="2.875" customWidth="1"/>
    <col min="20" max="20" width="7.375" customWidth="1"/>
    <col min="21" max="21" width="6.125" customWidth="1"/>
    <col min="22" max="22" width="6.375" customWidth="1"/>
    <col min="23" max="23" width="5.375" customWidth="1"/>
    <col min="24" max="24" width="7.5" customWidth="1"/>
    <col min="25" max="25" width="5.875" customWidth="1"/>
    <col min="26" max="26" width="6.125" customWidth="1"/>
    <col min="27" max="27" width="8.5" customWidth="1"/>
    <col min="28" max="28" width="7.5" customWidth="1"/>
    <col min="29" max="29" width="6" customWidth="1"/>
    <col min="30" max="30" width="7" customWidth="1"/>
    <col min="31" max="31" width="6.125" customWidth="1"/>
    <col min="32" max="32" width="6.5" customWidth="1"/>
    <col min="33" max="33" width="8.5" customWidth="1"/>
    <col min="34" max="34" width="6.375" customWidth="1"/>
    <col min="35" max="35" width="9" customWidth="1"/>
    <col min="36" max="36" width="7.375" customWidth="1"/>
    <col min="37" max="37" width="9" customWidth="1"/>
    <col min="38" max="256" width="11" customWidth="1"/>
  </cols>
  <sheetData>
    <row r="1" spans="1:35" ht="23.25" x14ac:dyDescent="0.35">
      <c r="A1" s="203">
        <f>SUM('Tiny Tot(6 &amp; Under):Sr. Adult(51&amp;Over)'!AE46:AI47)</f>
        <v>0</v>
      </c>
      <c r="B1" s="203"/>
      <c r="C1" s="192" t="s">
        <v>76</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35" x14ac:dyDescent="0.25">
      <c r="A2" s="10"/>
      <c r="B2" s="11" t="s">
        <v>0</v>
      </c>
      <c r="C2" s="193" t="str">
        <f>'Tiny Tot(6 &amp; Under)'!C2:M2</f>
        <v>Fill in the top portion of this form on the Tiny Tot tab.</v>
      </c>
      <c r="D2" s="194"/>
      <c r="E2" s="194"/>
      <c r="F2" s="194"/>
      <c r="G2" s="194"/>
      <c r="H2" s="194"/>
      <c r="I2" s="194"/>
      <c r="J2" s="194"/>
      <c r="K2" s="194"/>
      <c r="L2" s="194"/>
      <c r="M2" s="195"/>
      <c r="N2" s="196" t="s">
        <v>1</v>
      </c>
      <c r="O2" s="197"/>
      <c r="P2" s="197"/>
      <c r="Q2" s="198"/>
      <c r="R2" s="193">
        <f>'Tiny Tot(6 &amp; Under)'!R2:AI2</f>
        <v>0</v>
      </c>
      <c r="S2" s="194"/>
      <c r="T2" s="194"/>
      <c r="U2" s="194"/>
      <c r="V2" s="194"/>
      <c r="W2" s="194"/>
      <c r="X2" s="194"/>
      <c r="Y2" s="194"/>
      <c r="Z2" s="194"/>
      <c r="AA2" s="194"/>
      <c r="AB2" s="194"/>
      <c r="AC2" s="194"/>
      <c r="AD2" s="194"/>
      <c r="AE2" s="194"/>
      <c r="AF2" s="194"/>
      <c r="AG2" s="194"/>
      <c r="AH2" s="194"/>
      <c r="AI2" s="195"/>
    </row>
    <row r="3" spans="1:35" x14ac:dyDescent="0.25">
      <c r="A3" s="10"/>
      <c r="B3" s="11" t="s">
        <v>2</v>
      </c>
      <c r="C3" s="193" t="str">
        <f>'Tiny Tot(6 &amp; Under)'!C3:M3</f>
        <v>The rest of the sheets will fill in automatically.</v>
      </c>
      <c r="D3" s="194"/>
      <c r="E3" s="194"/>
      <c r="F3" s="194"/>
      <c r="G3" s="194"/>
      <c r="H3" s="194"/>
      <c r="I3" s="194"/>
      <c r="J3" s="194"/>
      <c r="K3" s="194"/>
      <c r="L3" s="194"/>
      <c r="M3" s="195"/>
      <c r="N3" s="196" t="s">
        <v>3</v>
      </c>
      <c r="O3" s="199"/>
      <c r="P3" s="204">
        <f>'Tiny Tot(6 &amp; Under)'!P3:U3</f>
        <v>0</v>
      </c>
      <c r="Q3" s="205"/>
      <c r="R3" s="205"/>
      <c r="S3" s="205"/>
      <c r="T3" s="205"/>
      <c r="U3" s="206"/>
      <c r="V3" s="196" t="s">
        <v>4</v>
      </c>
      <c r="W3" s="199"/>
      <c r="X3" s="193">
        <f>'Tiny Tot(6 &amp; Under)'!X3:Y3</f>
        <v>0</v>
      </c>
      <c r="Y3" s="195"/>
      <c r="Z3" s="196" t="s">
        <v>5</v>
      </c>
      <c r="AA3" s="199"/>
      <c r="AB3" s="193">
        <f>'Tiny Tot(6 &amp; Under)'!AB3:AI3</f>
        <v>0</v>
      </c>
      <c r="AC3" s="194"/>
      <c r="AD3" s="194"/>
      <c r="AE3" s="194"/>
      <c r="AF3" s="194"/>
      <c r="AG3" s="194"/>
      <c r="AH3" s="194"/>
      <c r="AI3" s="195"/>
    </row>
    <row r="4" spans="1:35" x14ac:dyDescent="0.25">
      <c r="A4" s="10"/>
      <c r="B4" s="11" t="s">
        <v>6</v>
      </c>
      <c r="C4" s="193">
        <f>'Tiny Tot(6 &amp; Under)'!C4:E4</f>
        <v>0</v>
      </c>
      <c r="D4" s="194"/>
      <c r="E4" s="195"/>
      <c r="F4" s="196" t="s">
        <v>7</v>
      </c>
      <c r="G4" s="197"/>
      <c r="H4" s="199"/>
      <c r="I4" s="193">
        <f>'Tiny Tot(6 &amp; Under)'!I4:M4</f>
        <v>0</v>
      </c>
      <c r="J4" s="194"/>
      <c r="K4" s="194"/>
      <c r="L4" s="194"/>
      <c r="M4" s="195"/>
      <c r="N4" s="196" t="s">
        <v>74</v>
      </c>
      <c r="O4" s="197"/>
      <c r="P4" s="199"/>
      <c r="Q4" s="200">
        <f>'Tiny Tot(6 &amp; Under)'!Q4:AI4</f>
        <v>0</v>
      </c>
      <c r="R4" s="201"/>
      <c r="S4" s="201"/>
      <c r="T4" s="201"/>
      <c r="U4" s="201"/>
      <c r="V4" s="201"/>
      <c r="W4" s="201"/>
      <c r="X4" s="201"/>
      <c r="Y4" s="201"/>
      <c r="Z4" s="201"/>
      <c r="AA4" s="201"/>
      <c r="AB4" s="201"/>
      <c r="AC4" s="201"/>
      <c r="AD4" s="201"/>
      <c r="AE4" s="201"/>
      <c r="AF4" s="201"/>
      <c r="AG4" s="201"/>
      <c r="AH4" s="201"/>
      <c r="AI4" s="202"/>
    </row>
    <row r="5" spans="1:35" x14ac:dyDescent="0.25">
      <c r="A5" s="135" t="s">
        <v>78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215"/>
    </row>
    <row r="6" spans="1:35" x14ac:dyDescent="0.25">
      <c r="A6" s="176" t="s">
        <v>8</v>
      </c>
      <c r="B6" s="177"/>
      <c r="C6" s="177"/>
      <c r="D6" s="222"/>
      <c r="E6" s="216" t="s">
        <v>9</v>
      </c>
      <c r="F6" s="139"/>
      <c r="G6" s="139"/>
      <c r="H6" s="139"/>
      <c r="I6" s="139"/>
      <c r="J6" s="139"/>
      <c r="K6" s="139"/>
      <c r="L6" s="139"/>
      <c r="M6" s="139"/>
      <c r="N6" s="139"/>
      <c r="O6" s="139"/>
      <c r="P6" s="139"/>
      <c r="Q6" s="217"/>
      <c r="R6" s="14"/>
      <c r="S6" s="141" t="s">
        <v>10</v>
      </c>
      <c r="T6" s="139"/>
      <c r="U6" s="139"/>
      <c r="V6" s="139"/>
      <c r="W6" s="139"/>
      <c r="X6" s="140"/>
      <c r="Y6" s="184" t="s">
        <v>11</v>
      </c>
      <c r="Z6" s="186" t="s">
        <v>12</v>
      </c>
      <c r="AA6" s="179" t="s">
        <v>79</v>
      </c>
      <c r="AB6" s="141" t="s">
        <v>13</v>
      </c>
      <c r="AC6" s="139"/>
      <c r="AD6" s="140"/>
      <c r="AE6" s="184" t="s">
        <v>80</v>
      </c>
      <c r="AF6" s="15"/>
      <c r="AG6" s="15"/>
      <c r="AH6" s="188" t="s">
        <v>81</v>
      </c>
      <c r="AI6" s="190" t="s">
        <v>82</v>
      </c>
    </row>
    <row r="7" spans="1:35" ht="98.1" customHeight="1" x14ac:dyDescent="0.25">
      <c r="A7" s="165" t="s">
        <v>83</v>
      </c>
      <c r="B7" s="166"/>
      <c r="C7" s="166"/>
      <c r="D7" s="220"/>
      <c r="E7" s="19" t="s">
        <v>14</v>
      </c>
      <c r="F7" s="19" t="s">
        <v>15</v>
      </c>
      <c r="G7" s="19" t="s">
        <v>16</v>
      </c>
      <c r="H7" s="19" t="s">
        <v>17</v>
      </c>
      <c r="I7" s="19" t="s">
        <v>73</v>
      </c>
      <c r="J7" s="19" t="s">
        <v>18</v>
      </c>
      <c r="K7" s="19" t="s">
        <v>19</v>
      </c>
      <c r="L7" s="19" t="s">
        <v>20</v>
      </c>
      <c r="M7" s="19" t="s">
        <v>96</v>
      </c>
      <c r="N7" s="19" t="s">
        <v>22</v>
      </c>
      <c r="O7" s="19" t="s">
        <v>97</v>
      </c>
      <c r="P7" s="19"/>
      <c r="Q7" s="19"/>
      <c r="R7" s="18" t="s">
        <v>24</v>
      </c>
      <c r="S7" s="19" t="s">
        <v>25</v>
      </c>
      <c r="T7" s="19" t="s">
        <v>26</v>
      </c>
      <c r="U7" s="19" t="s">
        <v>27</v>
      </c>
      <c r="V7" s="19" t="s">
        <v>28</v>
      </c>
      <c r="W7" s="20" t="s">
        <v>29</v>
      </c>
      <c r="X7" s="19" t="s">
        <v>30</v>
      </c>
      <c r="Y7" s="224"/>
      <c r="Z7" s="225"/>
      <c r="AA7" s="223"/>
      <c r="AB7" s="21" t="s">
        <v>84</v>
      </c>
      <c r="AC7" s="21" t="s">
        <v>85</v>
      </c>
      <c r="AD7" s="21" t="s">
        <v>86</v>
      </c>
      <c r="AE7" s="224"/>
      <c r="AF7" s="22" t="s">
        <v>87</v>
      </c>
      <c r="AG7" s="22" t="s">
        <v>88</v>
      </c>
      <c r="AH7" s="189"/>
      <c r="AI7" s="226"/>
    </row>
    <row r="8" spans="1:35" x14ac:dyDescent="0.25">
      <c r="A8" s="23" t="s">
        <v>31</v>
      </c>
      <c r="B8" s="24" t="s">
        <v>32</v>
      </c>
      <c r="C8" s="25" t="s">
        <v>33</v>
      </c>
      <c r="D8" s="25">
        <v>36</v>
      </c>
      <c r="E8" s="25">
        <v>25</v>
      </c>
      <c r="F8" s="25"/>
      <c r="G8" s="25">
        <v>36</v>
      </c>
      <c r="H8" s="25"/>
      <c r="I8" s="25"/>
      <c r="J8" s="25"/>
      <c r="K8" s="25"/>
      <c r="L8" s="25"/>
      <c r="M8" s="25"/>
      <c r="N8" s="25"/>
      <c r="O8" s="25"/>
      <c r="P8" s="25"/>
      <c r="Q8" s="25"/>
      <c r="R8" s="2">
        <f>COUNT(E8:Q8)*13</f>
        <v>26</v>
      </c>
      <c r="S8" s="25"/>
      <c r="T8" s="25">
        <v>36</v>
      </c>
      <c r="U8" s="25"/>
      <c r="V8" s="25">
        <v>36</v>
      </c>
      <c r="W8" s="25"/>
      <c r="X8" s="25"/>
      <c r="Y8" s="3">
        <f t="shared" ref="Y8:Y28" si="0">COUNT(S8:X8)*15</f>
        <v>30</v>
      </c>
      <c r="Z8" s="25">
        <v>36</v>
      </c>
      <c r="AA8" s="3">
        <f t="shared" ref="AA8:AA28" si="1">COUNT(Z8)*45</f>
        <v>45</v>
      </c>
      <c r="AB8" s="25">
        <v>36</v>
      </c>
      <c r="AC8" s="25"/>
      <c r="AD8" s="25"/>
      <c r="AE8" s="4">
        <v>15</v>
      </c>
      <c r="AF8" s="28">
        <v>36</v>
      </c>
      <c r="AG8" s="28">
        <v>36</v>
      </c>
      <c r="AH8" s="3">
        <f t="shared" ref="AH8:AH28" si="2">COUNT(AF8:AG8)*15</f>
        <v>30</v>
      </c>
      <c r="AI8" s="29">
        <v>144</v>
      </c>
    </row>
    <row r="9" spans="1:35" x14ac:dyDescent="0.25">
      <c r="A9" s="30">
        <v>1</v>
      </c>
      <c r="B9" s="31"/>
      <c r="C9" s="32"/>
      <c r="D9" s="32"/>
      <c r="E9" s="32"/>
      <c r="F9" s="32"/>
      <c r="G9" s="32"/>
      <c r="H9" s="32"/>
      <c r="I9" s="32"/>
      <c r="J9" s="32"/>
      <c r="K9" s="32"/>
      <c r="L9" s="32"/>
      <c r="M9" s="32"/>
      <c r="N9" s="32"/>
      <c r="O9" s="32"/>
      <c r="P9" s="32"/>
      <c r="Q9" s="32"/>
      <c r="R9" s="5">
        <f>COUNT(E9:Q9)*13</f>
        <v>0</v>
      </c>
      <c r="S9" s="32"/>
      <c r="T9" s="32"/>
      <c r="U9" s="32"/>
      <c r="V9" s="32"/>
      <c r="W9" s="32"/>
      <c r="X9" s="32"/>
      <c r="Y9" s="6">
        <f t="shared" si="0"/>
        <v>0</v>
      </c>
      <c r="Z9" s="33"/>
      <c r="AA9" s="6">
        <f t="shared" si="1"/>
        <v>0</v>
      </c>
      <c r="AB9" s="32"/>
      <c r="AC9" s="32"/>
      <c r="AD9" s="32"/>
      <c r="AE9" s="7">
        <f t="shared" ref="AE9:AE28" si="3">COUNT(AB9:AD9)*15</f>
        <v>0</v>
      </c>
      <c r="AF9" s="34"/>
      <c r="AG9" s="34"/>
      <c r="AH9" s="6">
        <f t="shared" si="2"/>
        <v>0</v>
      </c>
      <c r="AI9" s="35">
        <f>SUM(R9+Y9+AA9+AE9+AH9)</f>
        <v>0</v>
      </c>
    </row>
    <row r="10" spans="1:35" x14ac:dyDescent="0.25">
      <c r="A10" s="30">
        <v>2</v>
      </c>
      <c r="B10" s="31"/>
      <c r="C10" s="32"/>
      <c r="D10" s="32"/>
      <c r="E10" s="32"/>
      <c r="F10" s="32"/>
      <c r="G10" s="32"/>
      <c r="H10" s="32"/>
      <c r="I10" s="32"/>
      <c r="J10" s="32"/>
      <c r="K10" s="32"/>
      <c r="L10" s="32"/>
      <c r="M10" s="32"/>
      <c r="N10" s="32"/>
      <c r="O10" s="32"/>
      <c r="P10" s="32"/>
      <c r="Q10" s="32"/>
      <c r="R10" s="5">
        <f t="shared" ref="R10:R27" si="4">COUNT(E10:Q10)*13</f>
        <v>0</v>
      </c>
      <c r="S10" s="32"/>
      <c r="T10" s="32"/>
      <c r="U10" s="32"/>
      <c r="V10" s="32"/>
      <c r="W10" s="32"/>
      <c r="X10" s="32"/>
      <c r="Y10" s="6">
        <f t="shared" si="0"/>
        <v>0</v>
      </c>
      <c r="Z10" s="33"/>
      <c r="AA10" s="6">
        <f t="shared" si="1"/>
        <v>0</v>
      </c>
      <c r="AB10" s="32"/>
      <c r="AC10" s="32"/>
      <c r="AD10" s="32"/>
      <c r="AE10" s="7">
        <f t="shared" si="3"/>
        <v>0</v>
      </c>
      <c r="AF10" s="34"/>
      <c r="AG10" s="34"/>
      <c r="AH10" s="6">
        <f t="shared" si="2"/>
        <v>0</v>
      </c>
      <c r="AI10" s="35">
        <f t="shared" ref="AI10:AI28" si="5">SUM(R10+Y10+AA10+AE10+AH10)</f>
        <v>0</v>
      </c>
    </row>
    <row r="11" spans="1:35" x14ac:dyDescent="0.25">
      <c r="A11" s="30">
        <v>3</v>
      </c>
      <c r="B11" s="31"/>
      <c r="C11" s="32"/>
      <c r="D11" s="32"/>
      <c r="E11" s="32"/>
      <c r="F11" s="32"/>
      <c r="G11" s="32"/>
      <c r="H11" s="32"/>
      <c r="I11" s="32"/>
      <c r="J11" s="32"/>
      <c r="K11" s="32"/>
      <c r="L11" s="32"/>
      <c r="M11" s="32"/>
      <c r="N11" s="32"/>
      <c r="O11" s="32"/>
      <c r="P11" s="32"/>
      <c r="Q11" s="32"/>
      <c r="R11" s="5">
        <f t="shared" si="4"/>
        <v>0</v>
      </c>
      <c r="S11" s="32"/>
      <c r="T11" s="32"/>
      <c r="U11" s="32"/>
      <c r="V11" s="32"/>
      <c r="W11" s="32"/>
      <c r="X11" s="32"/>
      <c r="Y11" s="6">
        <f t="shared" si="0"/>
        <v>0</v>
      </c>
      <c r="Z11" s="33"/>
      <c r="AA11" s="6">
        <f t="shared" si="1"/>
        <v>0</v>
      </c>
      <c r="AB11" s="32"/>
      <c r="AC11" s="32"/>
      <c r="AD11" s="32"/>
      <c r="AE11" s="7">
        <f t="shared" si="3"/>
        <v>0</v>
      </c>
      <c r="AF11" s="34"/>
      <c r="AG11" s="34"/>
      <c r="AH11" s="6">
        <f t="shared" si="2"/>
        <v>0</v>
      </c>
      <c r="AI11" s="35">
        <f t="shared" si="5"/>
        <v>0</v>
      </c>
    </row>
    <row r="12" spans="1:35" x14ac:dyDescent="0.25">
      <c r="A12" s="30">
        <v>4</v>
      </c>
      <c r="B12" s="31"/>
      <c r="C12" s="32"/>
      <c r="D12" s="32"/>
      <c r="E12" s="32"/>
      <c r="F12" s="32"/>
      <c r="G12" s="32"/>
      <c r="H12" s="32"/>
      <c r="I12" s="32"/>
      <c r="J12" s="32"/>
      <c r="K12" s="32"/>
      <c r="L12" s="32"/>
      <c r="M12" s="32"/>
      <c r="N12" s="32"/>
      <c r="O12" s="32"/>
      <c r="P12" s="32"/>
      <c r="Q12" s="32"/>
      <c r="R12" s="5">
        <f t="shared" si="4"/>
        <v>0</v>
      </c>
      <c r="S12" s="32"/>
      <c r="T12" s="32"/>
      <c r="U12" s="32"/>
      <c r="V12" s="32"/>
      <c r="W12" s="32"/>
      <c r="X12" s="32"/>
      <c r="Y12" s="6">
        <f t="shared" si="0"/>
        <v>0</v>
      </c>
      <c r="Z12" s="33"/>
      <c r="AA12" s="6">
        <f t="shared" si="1"/>
        <v>0</v>
      </c>
      <c r="AB12" s="32"/>
      <c r="AC12" s="32"/>
      <c r="AD12" s="32"/>
      <c r="AE12" s="7">
        <f t="shared" si="3"/>
        <v>0</v>
      </c>
      <c r="AF12" s="34"/>
      <c r="AG12" s="34"/>
      <c r="AH12" s="6">
        <f t="shared" si="2"/>
        <v>0</v>
      </c>
      <c r="AI12" s="35">
        <f t="shared" si="5"/>
        <v>0</v>
      </c>
    </row>
    <row r="13" spans="1:35" x14ac:dyDescent="0.25">
      <c r="A13" s="30">
        <v>5</v>
      </c>
      <c r="B13" s="31"/>
      <c r="C13" s="32"/>
      <c r="D13" s="32"/>
      <c r="E13" s="32"/>
      <c r="F13" s="32"/>
      <c r="G13" s="32"/>
      <c r="H13" s="32"/>
      <c r="I13" s="32"/>
      <c r="J13" s="32"/>
      <c r="K13" s="32"/>
      <c r="L13" s="32"/>
      <c r="M13" s="32"/>
      <c r="N13" s="32"/>
      <c r="O13" s="32"/>
      <c r="P13" s="32"/>
      <c r="Q13" s="32"/>
      <c r="R13" s="5">
        <f t="shared" si="4"/>
        <v>0</v>
      </c>
      <c r="S13" s="32"/>
      <c r="T13" s="32"/>
      <c r="U13" s="32"/>
      <c r="V13" s="32"/>
      <c r="W13" s="32"/>
      <c r="X13" s="32"/>
      <c r="Y13" s="6">
        <f t="shared" si="0"/>
        <v>0</v>
      </c>
      <c r="Z13" s="33"/>
      <c r="AA13" s="6">
        <f t="shared" si="1"/>
        <v>0</v>
      </c>
      <c r="AB13" s="32"/>
      <c r="AC13" s="32"/>
      <c r="AD13" s="32"/>
      <c r="AE13" s="7">
        <f t="shared" si="3"/>
        <v>0</v>
      </c>
      <c r="AF13" s="34"/>
      <c r="AG13" s="34"/>
      <c r="AH13" s="6">
        <f t="shared" si="2"/>
        <v>0</v>
      </c>
      <c r="AI13" s="35">
        <f t="shared" si="5"/>
        <v>0</v>
      </c>
    </row>
    <row r="14" spans="1:35" x14ac:dyDescent="0.25">
      <c r="A14" s="30">
        <v>6</v>
      </c>
      <c r="B14" s="31"/>
      <c r="C14" s="32"/>
      <c r="D14" s="32"/>
      <c r="E14" s="32"/>
      <c r="F14" s="32"/>
      <c r="G14" s="32"/>
      <c r="H14" s="32"/>
      <c r="I14" s="32"/>
      <c r="J14" s="32"/>
      <c r="K14" s="32"/>
      <c r="L14" s="32"/>
      <c r="M14" s="32"/>
      <c r="N14" s="32"/>
      <c r="O14" s="32"/>
      <c r="P14" s="32"/>
      <c r="Q14" s="32"/>
      <c r="R14" s="5">
        <f t="shared" si="4"/>
        <v>0</v>
      </c>
      <c r="S14" s="32"/>
      <c r="T14" s="32"/>
      <c r="U14" s="32"/>
      <c r="V14" s="32"/>
      <c r="W14" s="32"/>
      <c r="X14" s="32"/>
      <c r="Y14" s="6">
        <f t="shared" si="0"/>
        <v>0</v>
      </c>
      <c r="Z14" s="33"/>
      <c r="AA14" s="6">
        <f t="shared" si="1"/>
        <v>0</v>
      </c>
      <c r="AB14" s="32"/>
      <c r="AC14" s="32"/>
      <c r="AD14" s="32"/>
      <c r="AE14" s="7">
        <f t="shared" si="3"/>
        <v>0</v>
      </c>
      <c r="AF14" s="34"/>
      <c r="AG14" s="34"/>
      <c r="AH14" s="6">
        <f t="shared" si="2"/>
        <v>0</v>
      </c>
      <c r="AI14" s="35">
        <f t="shared" si="5"/>
        <v>0</v>
      </c>
    </row>
    <row r="15" spans="1:35" x14ac:dyDescent="0.25">
      <c r="A15" s="30">
        <v>7</v>
      </c>
      <c r="B15" s="31"/>
      <c r="C15" s="32"/>
      <c r="D15" s="32"/>
      <c r="E15" s="32"/>
      <c r="F15" s="32"/>
      <c r="G15" s="32"/>
      <c r="H15" s="32"/>
      <c r="I15" s="32"/>
      <c r="J15" s="32"/>
      <c r="K15" s="32"/>
      <c r="L15" s="32"/>
      <c r="M15" s="32"/>
      <c r="N15" s="32"/>
      <c r="O15" s="32"/>
      <c r="P15" s="32"/>
      <c r="Q15" s="32"/>
      <c r="R15" s="5">
        <f t="shared" si="4"/>
        <v>0</v>
      </c>
      <c r="S15" s="32"/>
      <c r="T15" s="32"/>
      <c r="U15" s="32"/>
      <c r="V15" s="32"/>
      <c r="W15" s="32"/>
      <c r="X15" s="32"/>
      <c r="Y15" s="6">
        <f t="shared" si="0"/>
        <v>0</v>
      </c>
      <c r="Z15" s="33"/>
      <c r="AA15" s="6">
        <f t="shared" si="1"/>
        <v>0</v>
      </c>
      <c r="AB15" s="32"/>
      <c r="AC15" s="32"/>
      <c r="AD15" s="32"/>
      <c r="AE15" s="7">
        <f t="shared" si="3"/>
        <v>0</v>
      </c>
      <c r="AF15" s="34"/>
      <c r="AG15" s="34"/>
      <c r="AH15" s="6">
        <f t="shared" si="2"/>
        <v>0</v>
      </c>
      <c r="AI15" s="35">
        <f t="shared" si="5"/>
        <v>0</v>
      </c>
    </row>
    <row r="16" spans="1:35" x14ac:dyDescent="0.25">
      <c r="A16" s="30">
        <v>8</v>
      </c>
      <c r="B16" s="31"/>
      <c r="C16" s="32"/>
      <c r="D16" s="32"/>
      <c r="E16" s="32"/>
      <c r="F16" s="32"/>
      <c r="G16" s="32"/>
      <c r="H16" s="32"/>
      <c r="I16" s="32"/>
      <c r="J16" s="32"/>
      <c r="K16" s="32"/>
      <c r="L16" s="32"/>
      <c r="M16" s="32"/>
      <c r="N16" s="32"/>
      <c r="O16" s="32"/>
      <c r="P16" s="32"/>
      <c r="Q16" s="32"/>
      <c r="R16" s="5">
        <f t="shared" si="4"/>
        <v>0</v>
      </c>
      <c r="S16" s="32"/>
      <c r="T16" s="32"/>
      <c r="U16" s="32"/>
      <c r="V16" s="32"/>
      <c r="W16" s="32"/>
      <c r="X16" s="32"/>
      <c r="Y16" s="6">
        <f t="shared" si="0"/>
        <v>0</v>
      </c>
      <c r="Z16" s="33"/>
      <c r="AA16" s="6">
        <f t="shared" si="1"/>
        <v>0</v>
      </c>
      <c r="AB16" s="32"/>
      <c r="AC16" s="32"/>
      <c r="AD16" s="32"/>
      <c r="AE16" s="7">
        <f t="shared" si="3"/>
        <v>0</v>
      </c>
      <c r="AF16" s="34"/>
      <c r="AG16" s="34"/>
      <c r="AH16" s="6">
        <f t="shared" si="2"/>
        <v>0</v>
      </c>
      <c r="AI16" s="35">
        <f t="shared" si="5"/>
        <v>0</v>
      </c>
    </row>
    <row r="17" spans="1:35" x14ac:dyDescent="0.25">
      <c r="A17" s="30">
        <v>9</v>
      </c>
      <c r="B17" s="31"/>
      <c r="C17" s="32"/>
      <c r="D17" s="32"/>
      <c r="E17" s="32"/>
      <c r="F17" s="32"/>
      <c r="G17" s="32"/>
      <c r="H17" s="32"/>
      <c r="I17" s="32"/>
      <c r="J17" s="32"/>
      <c r="K17" s="32"/>
      <c r="L17" s="32"/>
      <c r="M17" s="32"/>
      <c r="N17" s="32"/>
      <c r="O17" s="32"/>
      <c r="P17" s="32"/>
      <c r="Q17" s="32"/>
      <c r="R17" s="5">
        <f t="shared" si="4"/>
        <v>0</v>
      </c>
      <c r="S17" s="32"/>
      <c r="T17" s="32"/>
      <c r="U17" s="32"/>
      <c r="V17" s="32"/>
      <c r="W17" s="32"/>
      <c r="X17" s="32"/>
      <c r="Y17" s="6">
        <f t="shared" si="0"/>
        <v>0</v>
      </c>
      <c r="Z17" s="33"/>
      <c r="AA17" s="6">
        <f t="shared" si="1"/>
        <v>0</v>
      </c>
      <c r="AB17" s="32"/>
      <c r="AC17" s="32"/>
      <c r="AD17" s="32"/>
      <c r="AE17" s="7">
        <f t="shared" si="3"/>
        <v>0</v>
      </c>
      <c r="AF17" s="34"/>
      <c r="AG17" s="34"/>
      <c r="AH17" s="6">
        <f t="shared" si="2"/>
        <v>0</v>
      </c>
      <c r="AI17" s="35">
        <f t="shared" si="5"/>
        <v>0</v>
      </c>
    </row>
    <row r="18" spans="1:35" x14ac:dyDescent="0.25">
      <c r="A18" s="30">
        <v>10</v>
      </c>
      <c r="B18" s="31"/>
      <c r="C18" s="32"/>
      <c r="D18" s="32"/>
      <c r="E18" s="32"/>
      <c r="F18" s="32"/>
      <c r="G18" s="32"/>
      <c r="H18" s="32"/>
      <c r="I18" s="32"/>
      <c r="J18" s="32"/>
      <c r="K18" s="32"/>
      <c r="L18" s="32"/>
      <c r="M18" s="32"/>
      <c r="N18" s="32"/>
      <c r="O18" s="32"/>
      <c r="P18" s="32"/>
      <c r="Q18" s="32"/>
      <c r="R18" s="5">
        <f t="shared" si="4"/>
        <v>0</v>
      </c>
      <c r="S18" s="32"/>
      <c r="T18" s="32"/>
      <c r="U18" s="32"/>
      <c r="V18" s="32"/>
      <c r="W18" s="32"/>
      <c r="X18" s="32"/>
      <c r="Y18" s="6">
        <f t="shared" si="0"/>
        <v>0</v>
      </c>
      <c r="Z18" s="33"/>
      <c r="AA18" s="6">
        <f t="shared" si="1"/>
        <v>0</v>
      </c>
      <c r="AB18" s="32"/>
      <c r="AC18" s="32"/>
      <c r="AD18" s="32"/>
      <c r="AE18" s="7">
        <f t="shared" si="3"/>
        <v>0</v>
      </c>
      <c r="AF18" s="34"/>
      <c r="AG18" s="34"/>
      <c r="AH18" s="6">
        <f t="shared" si="2"/>
        <v>0</v>
      </c>
      <c r="AI18" s="35">
        <f t="shared" si="5"/>
        <v>0</v>
      </c>
    </row>
    <row r="19" spans="1:35" x14ac:dyDescent="0.25">
      <c r="A19" s="30">
        <v>11</v>
      </c>
      <c r="B19" s="31"/>
      <c r="C19" s="32"/>
      <c r="D19" s="32"/>
      <c r="E19" s="32"/>
      <c r="F19" s="32"/>
      <c r="G19" s="32"/>
      <c r="H19" s="32"/>
      <c r="I19" s="32"/>
      <c r="J19" s="32"/>
      <c r="K19" s="32"/>
      <c r="L19" s="32"/>
      <c r="M19" s="32"/>
      <c r="N19" s="32"/>
      <c r="O19" s="32"/>
      <c r="P19" s="32"/>
      <c r="Q19" s="32"/>
      <c r="R19" s="5">
        <f t="shared" si="4"/>
        <v>0</v>
      </c>
      <c r="S19" s="32"/>
      <c r="T19" s="32"/>
      <c r="U19" s="32"/>
      <c r="V19" s="32"/>
      <c r="W19" s="32"/>
      <c r="X19" s="32"/>
      <c r="Y19" s="6">
        <f t="shared" si="0"/>
        <v>0</v>
      </c>
      <c r="Z19" s="33"/>
      <c r="AA19" s="6">
        <f t="shared" si="1"/>
        <v>0</v>
      </c>
      <c r="AB19" s="32"/>
      <c r="AC19" s="32"/>
      <c r="AD19" s="32"/>
      <c r="AE19" s="7">
        <f t="shared" si="3"/>
        <v>0</v>
      </c>
      <c r="AF19" s="34"/>
      <c r="AG19" s="34"/>
      <c r="AH19" s="6">
        <f t="shared" si="2"/>
        <v>0</v>
      </c>
      <c r="AI19" s="35">
        <f t="shared" si="5"/>
        <v>0</v>
      </c>
    </row>
    <row r="20" spans="1:35" x14ac:dyDescent="0.25">
      <c r="A20" s="30">
        <v>12</v>
      </c>
      <c r="B20" s="31"/>
      <c r="C20" s="32"/>
      <c r="D20" s="32"/>
      <c r="E20" s="32"/>
      <c r="F20" s="32"/>
      <c r="G20" s="32"/>
      <c r="H20" s="32"/>
      <c r="I20" s="32"/>
      <c r="J20" s="32"/>
      <c r="K20" s="32"/>
      <c r="L20" s="32"/>
      <c r="M20" s="32"/>
      <c r="N20" s="32"/>
      <c r="O20" s="32"/>
      <c r="P20" s="32"/>
      <c r="Q20" s="32"/>
      <c r="R20" s="5">
        <f t="shared" si="4"/>
        <v>0</v>
      </c>
      <c r="S20" s="32"/>
      <c r="T20" s="32"/>
      <c r="U20" s="32"/>
      <c r="V20" s="32"/>
      <c r="W20" s="32"/>
      <c r="X20" s="32"/>
      <c r="Y20" s="6">
        <f t="shared" si="0"/>
        <v>0</v>
      </c>
      <c r="Z20" s="33"/>
      <c r="AA20" s="6">
        <f t="shared" si="1"/>
        <v>0</v>
      </c>
      <c r="AB20" s="32"/>
      <c r="AC20" s="32"/>
      <c r="AD20" s="32"/>
      <c r="AE20" s="7">
        <f t="shared" si="3"/>
        <v>0</v>
      </c>
      <c r="AF20" s="34"/>
      <c r="AG20" s="34"/>
      <c r="AH20" s="6">
        <f t="shared" si="2"/>
        <v>0</v>
      </c>
      <c r="AI20" s="35">
        <f t="shared" si="5"/>
        <v>0</v>
      </c>
    </row>
    <row r="21" spans="1:35" x14ac:dyDescent="0.25">
      <c r="A21" s="30">
        <v>13</v>
      </c>
      <c r="B21" s="31"/>
      <c r="C21" s="32"/>
      <c r="D21" s="32"/>
      <c r="E21" s="32"/>
      <c r="F21" s="32"/>
      <c r="G21" s="32"/>
      <c r="H21" s="32"/>
      <c r="I21" s="32"/>
      <c r="J21" s="32"/>
      <c r="K21" s="32"/>
      <c r="L21" s="32"/>
      <c r="M21" s="32"/>
      <c r="N21" s="32"/>
      <c r="O21" s="32"/>
      <c r="P21" s="32"/>
      <c r="Q21" s="32"/>
      <c r="R21" s="5">
        <f t="shared" si="4"/>
        <v>0</v>
      </c>
      <c r="S21" s="32"/>
      <c r="T21" s="32"/>
      <c r="U21" s="32"/>
      <c r="V21" s="32"/>
      <c r="W21" s="32"/>
      <c r="X21" s="32"/>
      <c r="Y21" s="6">
        <f t="shared" si="0"/>
        <v>0</v>
      </c>
      <c r="Z21" s="33"/>
      <c r="AA21" s="6">
        <f t="shared" si="1"/>
        <v>0</v>
      </c>
      <c r="AB21" s="32"/>
      <c r="AC21" s="32"/>
      <c r="AD21" s="32"/>
      <c r="AE21" s="7">
        <f t="shared" si="3"/>
        <v>0</v>
      </c>
      <c r="AF21" s="34"/>
      <c r="AG21" s="34"/>
      <c r="AH21" s="6">
        <f t="shared" si="2"/>
        <v>0</v>
      </c>
      <c r="AI21" s="35">
        <f t="shared" si="5"/>
        <v>0</v>
      </c>
    </row>
    <row r="22" spans="1:35" x14ac:dyDescent="0.25">
      <c r="A22" s="30">
        <v>14</v>
      </c>
      <c r="B22" s="31"/>
      <c r="C22" s="32"/>
      <c r="D22" s="32"/>
      <c r="E22" s="32"/>
      <c r="F22" s="32"/>
      <c r="G22" s="32"/>
      <c r="H22" s="32"/>
      <c r="I22" s="32"/>
      <c r="J22" s="32"/>
      <c r="K22" s="32"/>
      <c r="L22" s="32"/>
      <c r="M22" s="32"/>
      <c r="N22" s="32"/>
      <c r="O22" s="32"/>
      <c r="P22" s="32"/>
      <c r="Q22" s="32"/>
      <c r="R22" s="5">
        <f t="shared" si="4"/>
        <v>0</v>
      </c>
      <c r="S22" s="32"/>
      <c r="T22" s="32"/>
      <c r="U22" s="32"/>
      <c r="V22" s="32"/>
      <c r="W22" s="32"/>
      <c r="X22" s="32"/>
      <c r="Y22" s="6">
        <f t="shared" si="0"/>
        <v>0</v>
      </c>
      <c r="Z22" s="33"/>
      <c r="AA22" s="6">
        <f t="shared" si="1"/>
        <v>0</v>
      </c>
      <c r="AB22" s="32"/>
      <c r="AC22" s="32"/>
      <c r="AD22" s="32"/>
      <c r="AE22" s="7">
        <f t="shared" si="3"/>
        <v>0</v>
      </c>
      <c r="AF22" s="34"/>
      <c r="AG22" s="34"/>
      <c r="AH22" s="6">
        <f t="shared" si="2"/>
        <v>0</v>
      </c>
      <c r="AI22" s="35">
        <f t="shared" si="5"/>
        <v>0</v>
      </c>
    </row>
    <row r="23" spans="1:35" x14ac:dyDescent="0.25">
      <c r="A23" s="30">
        <v>15</v>
      </c>
      <c r="B23" s="31"/>
      <c r="C23" s="32"/>
      <c r="D23" s="32"/>
      <c r="E23" s="32"/>
      <c r="F23" s="32"/>
      <c r="G23" s="32"/>
      <c r="H23" s="32"/>
      <c r="I23" s="32"/>
      <c r="J23" s="32"/>
      <c r="K23" s="32"/>
      <c r="L23" s="32"/>
      <c r="M23" s="32"/>
      <c r="N23" s="32"/>
      <c r="O23" s="32"/>
      <c r="P23" s="32"/>
      <c r="Q23" s="32"/>
      <c r="R23" s="5">
        <f t="shared" si="4"/>
        <v>0</v>
      </c>
      <c r="S23" s="32"/>
      <c r="T23" s="32"/>
      <c r="U23" s="32"/>
      <c r="V23" s="32"/>
      <c r="W23" s="32"/>
      <c r="X23" s="32"/>
      <c r="Y23" s="6">
        <f t="shared" si="0"/>
        <v>0</v>
      </c>
      <c r="Z23" s="33"/>
      <c r="AA23" s="6">
        <f t="shared" si="1"/>
        <v>0</v>
      </c>
      <c r="AB23" s="32"/>
      <c r="AC23" s="32"/>
      <c r="AD23" s="32"/>
      <c r="AE23" s="7">
        <f t="shared" si="3"/>
        <v>0</v>
      </c>
      <c r="AF23" s="34"/>
      <c r="AG23" s="34"/>
      <c r="AH23" s="6">
        <f t="shared" si="2"/>
        <v>0</v>
      </c>
      <c r="AI23" s="35">
        <f t="shared" si="5"/>
        <v>0</v>
      </c>
    </row>
    <row r="24" spans="1:35" x14ac:dyDescent="0.25">
      <c r="A24" s="30">
        <v>16</v>
      </c>
      <c r="B24" s="31"/>
      <c r="C24" s="32"/>
      <c r="D24" s="32"/>
      <c r="E24" s="32"/>
      <c r="F24" s="32"/>
      <c r="G24" s="32"/>
      <c r="H24" s="32"/>
      <c r="I24" s="32"/>
      <c r="J24" s="32"/>
      <c r="K24" s="32"/>
      <c r="L24" s="32"/>
      <c r="M24" s="32"/>
      <c r="N24" s="32"/>
      <c r="O24" s="32"/>
      <c r="P24" s="32"/>
      <c r="Q24" s="32"/>
      <c r="R24" s="5">
        <f t="shared" si="4"/>
        <v>0</v>
      </c>
      <c r="S24" s="32"/>
      <c r="T24" s="32"/>
      <c r="U24" s="32"/>
      <c r="V24" s="32"/>
      <c r="W24" s="32"/>
      <c r="X24" s="32"/>
      <c r="Y24" s="6">
        <f t="shared" si="0"/>
        <v>0</v>
      </c>
      <c r="Z24" s="33"/>
      <c r="AA24" s="6">
        <f t="shared" si="1"/>
        <v>0</v>
      </c>
      <c r="AB24" s="32"/>
      <c r="AC24" s="32"/>
      <c r="AD24" s="32"/>
      <c r="AE24" s="7">
        <f t="shared" si="3"/>
        <v>0</v>
      </c>
      <c r="AF24" s="34"/>
      <c r="AG24" s="34"/>
      <c r="AH24" s="6">
        <f t="shared" si="2"/>
        <v>0</v>
      </c>
      <c r="AI24" s="35">
        <f t="shared" si="5"/>
        <v>0</v>
      </c>
    </row>
    <row r="25" spans="1:35" x14ac:dyDescent="0.25">
      <c r="A25" s="30">
        <v>17</v>
      </c>
      <c r="B25" s="31"/>
      <c r="C25" s="32"/>
      <c r="D25" s="32"/>
      <c r="E25" s="32"/>
      <c r="F25" s="32"/>
      <c r="G25" s="32"/>
      <c r="H25" s="32"/>
      <c r="I25" s="32"/>
      <c r="J25" s="32"/>
      <c r="K25" s="32"/>
      <c r="L25" s="32"/>
      <c r="M25" s="32"/>
      <c r="N25" s="32"/>
      <c r="O25" s="32"/>
      <c r="P25" s="32"/>
      <c r="Q25" s="32"/>
      <c r="R25" s="5">
        <f t="shared" si="4"/>
        <v>0</v>
      </c>
      <c r="S25" s="32"/>
      <c r="T25" s="32"/>
      <c r="U25" s="32"/>
      <c r="V25" s="32"/>
      <c r="W25" s="32"/>
      <c r="X25" s="32"/>
      <c r="Y25" s="6">
        <f t="shared" si="0"/>
        <v>0</v>
      </c>
      <c r="Z25" s="33"/>
      <c r="AA25" s="6">
        <f t="shared" si="1"/>
        <v>0</v>
      </c>
      <c r="AB25" s="32"/>
      <c r="AC25" s="32"/>
      <c r="AD25" s="32"/>
      <c r="AE25" s="7">
        <f t="shared" si="3"/>
        <v>0</v>
      </c>
      <c r="AF25" s="34"/>
      <c r="AG25" s="34"/>
      <c r="AH25" s="6">
        <f t="shared" si="2"/>
        <v>0</v>
      </c>
      <c r="AI25" s="35">
        <f t="shared" si="5"/>
        <v>0</v>
      </c>
    </row>
    <row r="26" spans="1:35" x14ac:dyDescent="0.25">
      <c r="A26" s="30">
        <v>18</v>
      </c>
      <c r="B26" s="31"/>
      <c r="C26" s="32"/>
      <c r="D26" s="32"/>
      <c r="E26" s="32"/>
      <c r="F26" s="32"/>
      <c r="G26" s="32"/>
      <c r="H26" s="32"/>
      <c r="I26" s="32"/>
      <c r="J26" s="32"/>
      <c r="K26" s="32"/>
      <c r="L26" s="32"/>
      <c r="M26" s="32"/>
      <c r="N26" s="32"/>
      <c r="O26" s="32"/>
      <c r="P26" s="32"/>
      <c r="Q26" s="32"/>
      <c r="R26" s="5">
        <f t="shared" si="4"/>
        <v>0</v>
      </c>
      <c r="S26" s="32"/>
      <c r="T26" s="32"/>
      <c r="U26" s="32"/>
      <c r="V26" s="32"/>
      <c r="W26" s="32"/>
      <c r="X26" s="32"/>
      <c r="Y26" s="6">
        <f t="shared" si="0"/>
        <v>0</v>
      </c>
      <c r="Z26" s="33"/>
      <c r="AA26" s="6">
        <f t="shared" si="1"/>
        <v>0</v>
      </c>
      <c r="AB26" s="32"/>
      <c r="AC26" s="32"/>
      <c r="AD26" s="32"/>
      <c r="AE26" s="7">
        <f t="shared" si="3"/>
        <v>0</v>
      </c>
      <c r="AF26" s="34"/>
      <c r="AG26" s="34"/>
      <c r="AH26" s="6">
        <f t="shared" si="2"/>
        <v>0</v>
      </c>
      <c r="AI26" s="35">
        <f t="shared" si="5"/>
        <v>0</v>
      </c>
    </row>
    <row r="27" spans="1:35" x14ac:dyDescent="0.25">
      <c r="A27" s="30">
        <v>19</v>
      </c>
      <c r="B27" s="31"/>
      <c r="C27" s="32"/>
      <c r="D27" s="32"/>
      <c r="E27" s="32"/>
      <c r="F27" s="32"/>
      <c r="G27" s="32"/>
      <c r="H27" s="32"/>
      <c r="I27" s="32"/>
      <c r="J27" s="32"/>
      <c r="K27" s="32"/>
      <c r="L27" s="32"/>
      <c r="M27" s="32"/>
      <c r="N27" s="32"/>
      <c r="O27" s="32"/>
      <c r="P27" s="32"/>
      <c r="Q27" s="32"/>
      <c r="R27" s="5">
        <f t="shared" si="4"/>
        <v>0</v>
      </c>
      <c r="S27" s="32"/>
      <c r="T27" s="32"/>
      <c r="U27" s="32"/>
      <c r="V27" s="32"/>
      <c r="W27" s="32"/>
      <c r="X27" s="32"/>
      <c r="Y27" s="6">
        <f t="shared" si="0"/>
        <v>0</v>
      </c>
      <c r="Z27" s="33"/>
      <c r="AA27" s="6">
        <f t="shared" si="1"/>
        <v>0</v>
      </c>
      <c r="AB27" s="32"/>
      <c r="AC27" s="32"/>
      <c r="AD27" s="32"/>
      <c r="AE27" s="7">
        <f t="shared" si="3"/>
        <v>0</v>
      </c>
      <c r="AF27" s="34"/>
      <c r="AG27" s="34"/>
      <c r="AH27" s="6">
        <f t="shared" si="2"/>
        <v>0</v>
      </c>
      <c r="AI27" s="35">
        <f t="shared" si="5"/>
        <v>0</v>
      </c>
    </row>
    <row r="28" spans="1:35" x14ac:dyDescent="0.25">
      <c r="A28" s="30">
        <v>20</v>
      </c>
      <c r="B28" s="31"/>
      <c r="C28" s="32"/>
      <c r="D28" s="32"/>
      <c r="E28" s="32"/>
      <c r="F28" s="32"/>
      <c r="G28" s="32"/>
      <c r="H28" s="32"/>
      <c r="I28" s="32"/>
      <c r="J28" s="32"/>
      <c r="K28" s="32"/>
      <c r="L28" s="32"/>
      <c r="M28" s="32"/>
      <c r="N28" s="32"/>
      <c r="O28" s="32"/>
      <c r="P28" s="32"/>
      <c r="Q28" s="32"/>
      <c r="R28" s="5">
        <f>COUNT(E28:Q28)*13</f>
        <v>0</v>
      </c>
      <c r="S28" s="32"/>
      <c r="T28" s="32"/>
      <c r="U28" s="32"/>
      <c r="V28" s="32"/>
      <c r="W28" s="32"/>
      <c r="X28" s="32"/>
      <c r="Y28" s="6">
        <f t="shared" si="0"/>
        <v>0</v>
      </c>
      <c r="Z28" s="33"/>
      <c r="AA28" s="6">
        <f t="shared" si="1"/>
        <v>0</v>
      </c>
      <c r="AB28" s="32"/>
      <c r="AC28" s="32"/>
      <c r="AD28" s="32"/>
      <c r="AE28" s="7">
        <f t="shared" si="3"/>
        <v>0</v>
      </c>
      <c r="AF28" s="34"/>
      <c r="AG28" s="34"/>
      <c r="AH28" s="6">
        <f t="shared" si="2"/>
        <v>0</v>
      </c>
      <c r="AI28" s="35">
        <f t="shared" si="5"/>
        <v>0</v>
      </c>
    </row>
    <row r="29" spans="1:35" x14ac:dyDescent="0.25">
      <c r="A29" s="168" t="s">
        <v>34</v>
      </c>
      <c r="B29" s="169"/>
      <c r="C29" s="169"/>
      <c r="D29" s="221"/>
      <c r="E29" s="36" t="e">
        <f>AVERAGEIF(E9:E28,"&lt;&gt;0")</f>
        <v>#DIV/0!</v>
      </c>
      <c r="F29" s="36" t="e">
        <f t="shared" ref="F29:O29" si="6">AVERAGEIF(F9:F28,"&lt;&gt;0")</f>
        <v>#DIV/0!</v>
      </c>
      <c r="G29" s="36" t="e">
        <f t="shared" si="6"/>
        <v>#DIV/0!</v>
      </c>
      <c r="H29" s="36" t="e">
        <f t="shared" si="6"/>
        <v>#DIV/0!</v>
      </c>
      <c r="I29" s="36" t="e">
        <f t="shared" si="6"/>
        <v>#DIV/0!</v>
      </c>
      <c r="J29" s="36" t="e">
        <f t="shared" si="6"/>
        <v>#DIV/0!</v>
      </c>
      <c r="K29" s="36" t="e">
        <f t="shared" si="6"/>
        <v>#DIV/0!</v>
      </c>
      <c r="L29" s="36" t="e">
        <f t="shared" si="6"/>
        <v>#DIV/0!</v>
      </c>
      <c r="M29" s="36" t="e">
        <f t="shared" si="6"/>
        <v>#DIV/0!</v>
      </c>
      <c r="N29" s="36" t="e">
        <f t="shared" si="6"/>
        <v>#DIV/0!</v>
      </c>
      <c r="O29" s="36" t="e">
        <f t="shared" si="6"/>
        <v>#DIV/0!</v>
      </c>
      <c r="P29" s="36"/>
      <c r="Q29" s="36"/>
      <c r="R29" s="37"/>
      <c r="S29" s="37"/>
      <c r="T29" s="172" t="s">
        <v>35</v>
      </c>
      <c r="U29" s="119" t="s">
        <v>36</v>
      </c>
      <c r="V29" s="119" t="s">
        <v>37</v>
      </c>
      <c r="W29" s="119" t="s">
        <v>38</v>
      </c>
      <c r="X29" s="119" t="s">
        <v>39</v>
      </c>
      <c r="Y29" s="101" t="s">
        <v>40</v>
      </c>
      <c r="Z29" s="102"/>
      <c r="AA29" s="102"/>
      <c r="AB29" s="102"/>
      <c r="AC29" s="102"/>
      <c r="AD29" s="102"/>
      <c r="AE29" s="102"/>
      <c r="AF29" s="102"/>
      <c r="AG29" s="102"/>
      <c r="AH29" s="102"/>
      <c r="AI29" s="102"/>
    </row>
    <row r="30" spans="1:35" ht="30" customHeight="1" x14ac:dyDescent="0.25">
      <c r="A30" s="148" t="s">
        <v>41</v>
      </c>
      <c r="B30" s="149"/>
      <c r="C30" s="149"/>
      <c r="D30" s="218"/>
      <c r="E30" s="38">
        <f>COUNTA(E9:E28)</f>
        <v>0</v>
      </c>
      <c r="F30" s="38">
        <f t="shared" ref="F30:N30" si="7">COUNTA(F9:F28)</f>
        <v>0</v>
      </c>
      <c r="G30" s="38">
        <f t="shared" si="7"/>
        <v>0</v>
      </c>
      <c r="H30" s="38">
        <f t="shared" si="7"/>
        <v>0</v>
      </c>
      <c r="I30" s="38">
        <f t="shared" si="7"/>
        <v>0</v>
      </c>
      <c r="J30" s="38">
        <f t="shared" si="7"/>
        <v>0</v>
      </c>
      <c r="K30" s="38">
        <f t="shared" si="7"/>
        <v>0</v>
      </c>
      <c r="L30" s="38">
        <f t="shared" si="7"/>
        <v>0</v>
      </c>
      <c r="M30" s="38">
        <f t="shared" si="7"/>
        <v>0</v>
      </c>
      <c r="N30" s="38">
        <f t="shared" si="7"/>
        <v>0</v>
      </c>
      <c r="O30" s="38">
        <f>COUNTA(O9:O28)</f>
        <v>0</v>
      </c>
      <c r="P30" s="38"/>
      <c r="Q30" s="38"/>
      <c r="R30" s="37"/>
      <c r="S30" s="37"/>
      <c r="T30" s="173"/>
      <c r="U30" s="120"/>
      <c r="V30" s="120"/>
      <c r="W30" s="120"/>
      <c r="X30" s="120"/>
      <c r="Y30" s="103" t="s">
        <v>89</v>
      </c>
      <c r="Z30" s="104"/>
      <c r="AA30" s="104"/>
      <c r="AB30" s="104"/>
      <c r="AC30" s="104"/>
      <c r="AD30" s="104"/>
      <c r="AE30" s="104"/>
      <c r="AF30" s="104"/>
      <c r="AG30" s="104"/>
      <c r="AH30" s="104"/>
      <c r="AI30" s="104"/>
    </row>
    <row r="31" spans="1:35" x14ac:dyDescent="0.25">
      <c r="A31" s="148" t="s">
        <v>42</v>
      </c>
      <c r="B31" s="149"/>
      <c r="C31" s="149"/>
      <c r="D31" s="218"/>
      <c r="E31" s="38">
        <f>SUM(E9:E28)</f>
        <v>0</v>
      </c>
      <c r="F31" s="38">
        <f t="shared" ref="F31:O31" si="8">SUM(F9:F28)</f>
        <v>0</v>
      </c>
      <c r="G31" s="38">
        <f t="shared" si="8"/>
        <v>0</v>
      </c>
      <c r="H31" s="38">
        <f t="shared" si="8"/>
        <v>0</v>
      </c>
      <c r="I31" s="38">
        <f t="shared" si="8"/>
        <v>0</v>
      </c>
      <c r="J31" s="38">
        <f t="shared" si="8"/>
        <v>0</v>
      </c>
      <c r="K31" s="38">
        <f t="shared" si="8"/>
        <v>0</v>
      </c>
      <c r="L31" s="38">
        <f t="shared" si="8"/>
        <v>0</v>
      </c>
      <c r="M31" s="38">
        <f t="shared" si="8"/>
        <v>0</v>
      </c>
      <c r="N31" s="38">
        <f t="shared" si="8"/>
        <v>0</v>
      </c>
      <c r="O31" s="38">
        <f t="shared" si="8"/>
        <v>0</v>
      </c>
      <c r="P31" s="38"/>
      <c r="Q31" s="38"/>
      <c r="R31" s="37"/>
      <c r="S31" s="37"/>
      <c r="T31" s="173"/>
      <c r="U31" s="120"/>
      <c r="V31" s="120"/>
      <c r="W31" s="120"/>
      <c r="X31" s="120"/>
      <c r="Y31" s="105"/>
      <c r="Z31" s="106"/>
      <c r="AA31" s="106"/>
      <c r="AB31" s="106"/>
      <c r="AC31" s="106"/>
      <c r="AD31" s="106"/>
      <c r="AE31" s="106"/>
      <c r="AF31" s="106"/>
      <c r="AG31" s="106"/>
      <c r="AH31" s="106"/>
      <c r="AI31" s="106"/>
    </row>
    <row r="32" spans="1:35" ht="18" x14ac:dyDescent="0.25">
      <c r="A32" s="151" t="s">
        <v>43</v>
      </c>
      <c r="B32" s="152"/>
      <c r="C32" s="152"/>
      <c r="D32" s="153"/>
      <c r="E32" s="154" t="s">
        <v>44</v>
      </c>
      <c r="F32" s="155"/>
      <c r="G32" s="155"/>
      <c r="H32" s="155"/>
      <c r="I32" s="155"/>
      <c r="J32" s="155"/>
      <c r="K32" s="37"/>
      <c r="L32" s="37"/>
      <c r="M32" s="37"/>
      <c r="N32" s="37"/>
      <c r="O32" s="37"/>
      <c r="P32" s="37"/>
      <c r="Q32" s="37"/>
      <c r="R32" s="37"/>
      <c r="S32" s="37"/>
      <c r="T32" s="174"/>
      <c r="U32" s="171"/>
      <c r="V32" s="171"/>
      <c r="W32" s="171"/>
      <c r="X32" s="171"/>
      <c r="Y32" s="107" t="s">
        <v>45</v>
      </c>
      <c r="Z32" s="108"/>
      <c r="AA32" s="108"/>
      <c r="AB32" s="108"/>
      <c r="AC32" s="108"/>
      <c r="AD32" s="108"/>
      <c r="AE32" s="108"/>
      <c r="AF32" s="108"/>
      <c r="AG32" s="108"/>
      <c r="AH32" s="108"/>
      <c r="AI32" s="109"/>
    </row>
    <row r="33" spans="1:35" x14ac:dyDescent="0.25">
      <c r="A33" s="156" t="s">
        <v>46</v>
      </c>
      <c r="B33" s="157"/>
      <c r="C33" s="157"/>
      <c r="D33" s="158"/>
      <c r="E33" s="162" t="s">
        <v>47</v>
      </c>
      <c r="F33" s="163"/>
      <c r="G33" s="163"/>
      <c r="H33" s="163"/>
      <c r="I33" s="163"/>
      <c r="J33" s="219"/>
      <c r="K33" s="212" t="s">
        <v>48</v>
      </c>
      <c r="L33" s="117"/>
      <c r="M33" s="117"/>
      <c r="N33" s="117"/>
      <c r="O33" s="117"/>
      <c r="P33" s="117"/>
      <c r="Q33" s="117"/>
      <c r="R33" s="117"/>
      <c r="S33" s="213"/>
      <c r="T33" s="40"/>
      <c r="U33" s="40"/>
      <c r="V33" s="41">
        <v>14</v>
      </c>
      <c r="W33" s="41"/>
      <c r="X33" s="41">
        <v>14</v>
      </c>
      <c r="Y33" s="110" t="s">
        <v>49</v>
      </c>
      <c r="Z33" s="111"/>
      <c r="AA33" s="111"/>
      <c r="AB33" s="111"/>
      <c r="AC33" s="111"/>
      <c r="AD33" s="111"/>
      <c r="AE33" s="111"/>
      <c r="AF33" s="111"/>
      <c r="AG33" s="111"/>
      <c r="AH33" s="111"/>
      <c r="AI33" s="112"/>
    </row>
    <row r="34" spans="1:35" x14ac:dyDescent="0.25">
      <c r="A34" s="159"/>
      <c r="B34" s="160"/>
      <c r="C34" s="160"/>
      <c r="D34" s="161"/>
      <c r="E34" s="162" t="s">
        <v>50</v>
      </c>
      <c r="F34" s="163"/>
      <c r="G34" s="163"/>
      <c r="H34" s="163"/>
      <c r="I34" s="163"/>
      <c r="J34" s="219"/>
      <c r="K34" s="212" t="s">
        <v>51</v>
      </c>
      <c r="L34" s="117"/>
      <c r="M34" s="117"/>
      <c r="N34" s="117"/>
      <c r="O34" s="117"/>
      <c r="P34" s="117"/>
      <c r="Q34" s="117"/>
      <c r="R34" s="117"/>
      <c r="S34" s="213"/>
      <c r="T34" s="40"/>
      <c r="U34" s="40"/>
      <c r="V34" s="41">
        <v>13</v>
      </c>
      <c r="W34" s="41"/>
      <c r="X34" s="41">
        <v>13</v>
      </c>
      <c r="Y34" s="113"/>
      <c r="Z34" s="114"/>
      <c r="AA34" s="114"/>
      <c r="AB34" s="114"/>
      <c r="AC34" s="114"/>
      <c r="AD34" s="114"/>
      <c r="AE34" s="114"/>
      <c r="AF34" s="114"/>
      <c r="AG34" s="114"/>
      <c r="AH34" s="114"/>
      <c r="AI34" s="115"/>
    </row>
    <row r="35" spans="1:35" x14ac:dyDescent="0.25">
      <c r="A35" s="159"/>
      <c r="B35" s="160"/>
      <c r="C35" s="160"/>
      <c r="D35" s="161"/>
      <c r="E35" s="122" t="s">
        <v>52</v>
      </c>
      <c r="F35" s="123"/>
      <c r="G35" s="123"/>
      <c r="H35" s="123"/>
      <c r="I35" s="123"/>
      <c r="J35" s="214"/>
      <c r="K35" s="207"/>
      <c r="L35" s="54"/>
      <c r="M35" s="54"/>
      <c r="N35" s="54"/>
      <c r="O35" s="54"/>
      <c r="P35" s="54"/>
      <c r="Q35" s="54"/>
      <c r="R35" s="54"/>
      <c r="S35" s="208"/>
      <c r="T35" s="44"/>
      <c r="U35" s="44"/>
      <c r="V35" s="45"/>
      <c r="W35" s="45"/>
      <c r="X35" s="45"/>
      <c r="Y35" s="89" t="s">
        <v>53</v>
      </c>
      <c r="Z35" s="90"/>
      <c r="AA35" s="90"/>
      <c r="AB35" s="90"/>
      <c r="AC35" s="90"/>
      <c r="AD35" s="209"/>
      <c r="AE35" s="210" t="s">
        <v>54</v>
      </c>
      <c r="AF35" s="93"/>
      <c r="AG35" s="93"/>
      <c r="AH35" s="93"/>
      <c r="AI35" s="211"/>
    </row>
    <row r="36" spans="1:35" x14ac:dyDescent="0.25">
      <c r="A36" s="159"/>
      <c r="B36" s="160"/>
      <c r="C36" s="160"/>
      <c r="D36" s="161"/>
      <c r="E36" s="122" t="s">
        <v>55</v>
      </c>
      <c r="F36" s="123"/>
      <c r="G36" s="123"/>
      <c r="H36" s="123"/>
      <c r="I36" s="123"/>
      <c r="J36" s="214"/>
      <c r="K36" s="207"/>
      <c r="L36" s="54"/>
      <c r="M36" s="54"/>
      <c r="N36" s="54"/>
      <c r="O36" s="54"/>
      <c r="P36" s="54"/>
      <c r="Q36" s="54"/>
      <c r="R36" s="54"/>
      <c r="S36" s="208"/>
      <c r="T36" s="44"/>
      <c r="U36" s="44"/>
      <c r="V36" s="45"/>
      <c r="W36" s="45"/>
      <c r="X36" s="45"/>
      <c r="Y36" s="95" t="s">
        <v>98</v>
      </c>
      <c r="Z36" s="96"/>
      <c r="AA36" s="96"/>
      <c r="AB36" s="96"/>
      <c r="AC36" s="96"/>
      <c r="AD36" s="97"/>
      <c r="AE36" s="62">
        <f>SUM(R9:R28)</f>
        <v>0</v>
      </c>
      <c r="AF36" s="63"/>
      <c r="AG36" s="63"/>
      <c r="AH36" s="63"/>
      <c r="AI36" s="64"/>
    </row>
    <row r="37" spans="1:35" x14ac:dyDescent="0.25">
      <c r="A37" s="159"/>
      <c r="B37" s="160"/>
      <c r="C37" s="160"/>
      <c r="D37" s="161"/>
      <c r="E37" s="122" t="s">
        <v>56</v>
      </c>
      <c r="F37" s="123"/>
      <c r="G37" s="123"/>
      <c r="H37" s="123"/>
      <c r="I37" s="123"/>
      <c r="J37" s="214"/>
      <c r="K37" s="207"/>
      <c r="L37" s="54"/>
      <c r="M37" s="54"/>
      <c r="N37" s="54"/>
      <c r="O37" s="54"/>
      <c r="P37" s="54"/>
      <c r="Q37" s="54"/>
      <c r="R37" s="54"/>
      <c r="S37" s="208"/>
      <c r="T37" s="44"/>
      <c r="U37" s="44"/>
      <c r="V37" s="45"/>
      <c r="W37" s="45"/>
      <c r="X37" s="45"/>
      <c r="Y37" s="98"/>
      <c r="Z37" s="99"/>
      <c r="AA37" s="99"/>
      <c r="AB37" s="99"/>
      <c r="AC37" s="99"/>
      <c r="AD37" s="100"/>
      <c r="AE37" s="65"/>
      <c r="AF37" s="66"/>
      <c r="AG37" s="66"/>
      <c r="AH37" s="66"/>
      <c r="AI37" s="67"/>
    </row>
    <row r="38" spans="1:35" x14ac:dyDescent="0.25">
      <c r="A38" s="159"/>
      <c r="B38" s="160"/>
      <c r="C38" s="160"/>
      <c r="D38" s="161"/>
      <c r="E38" s="122" t="s">
        <v>57</v>
      </c>
      <c r="F38" s="123"/>
      <c r="G38" s="123"/>
      <c r="H38" s="123"/>
      <c r="I38" s="123"/>
      <c r="J38" s="214"/>
      <c r="K38" s="207"/>
      <c r="L38" s="54"/>
      <c r="M38" s="54"/>
      <c r="N38" s="54"/>
      <c r="O38" s="54"/>
      <c r="P38" s="54"/>
      <c r="Q38" s="54"/>
      <c r="R38" s="54"/>
      <c r="S38" s="208"/>
      <c r="T38" s="44"/>
      <c r="U38" s="44"/>
      <c r="V38" s="45"/>
      <c r="W38" s="45"/>
      <c r="X38" s="45"/>
      <c r="Y38" s="56" t="s">
        <v>58</v>
      </c>
      <c r="Z38" s="57"/>
      <c r="AA38" s="57"/>
      <c r="AB38" s="57"/>
      <c r="AC38" s="57"/>
      <c r="AD38" s="58"/>
      <c r="AE38" s="62">
        <f>SUM(Y9:Y28)</f>
        <v>0</v>
      </c>
      <c r="AF38" s="63"/>
      <c r="AG38" s="63"/>
      <c r="AH38" s="63"/>
      <c r="AI38" s="64"/>
    </row>
    <row r="39" spans="1:35" x14ac:dyDescent="0.25">
      <c r="A39" s="159"/>
      <c r="B39" s="160"/>
      <c r="C39" s="160"/>
      <c r="D39" s="161"/>
      <c r="E39" s="122" t="s">
        <v>59</v>
      </c>
      <c r="F39" s="123"/>
      <c r="G39" s="123"/>
      <c r="H39" s="123"/>
      <c r="I39" s="123"/>
      <c r="J39" s="214"/>
      <c r="K39" s="207"/>
      <c r="L39" s="54"/>
      <c r="M39" s="54"/>
      <c r="N39" s="54"/>
      <c r="O39" s="54"/>
      <c r="P39" s="54"/>
      <c r="Q39" s="54"/>
      <c r="R39" s="54"/>
      <c r="S39" s="208"/>
      <c r="T39" s="44"/>
      <c r="U39" s="44"/>
      <c r="V39" s="45"/>
      <c r="W39" s="45"/>
      <c r="X39" s="45"/>
      <c r="Y39" s="59"/>
      <c r="Z39" s="60"/>
      <c r="AA39" s="60"/>
      <c r="AB39" s="60"/>
      <c r="AC39" s="60"/>
      <c r="AD39" s="61"/>
      <c r="AE39" s="65"/>
      <c r="AF39" s="66"/>
      <c r="AG39" s="66"/>
      <c r="AH39" s="66"/>
      <c r="AI39" s="67"/>
    </row>
    <row r="40" spans="1:35" x14ac:dyDescent="0.25">
      <c r="A40" s="159"/>
      <c r="B40" s="160"/>
      <c r="C40" s="160"/>
      <c r="D40" s="161"/>
      <c r="E40" s="122" t="s">
        <v>60</v>
      </c>
      <c r="F40" s="123"/>
      <c r="G40" s="123"/>
      <c r="H40" s="123"/>
      <c r="I40" s="123"/>
      <c r="J40" s="214"/>
      <c r="K40" s="207"/>
      <c r="L40" s="54"/>
      <c r="M40" s="54"/>
      <c r="N40" s="54"/>
      <c r="O40" s="54"/>
      <c r="P40" s="54"/>
      <c r="Q40" s="54"/>
      <c r="R40" s="54"/>
      <c r="S40" s="208"/>
      <c r="T40" s="44"/>
      <c r="U40" s="44"/>
      <c r="V40" s="45"/>
      <c r="W40" s="45"/>
      <c r="X40" s="45"/>
      <c r="Y40" s="83" t="s">
        <v>61</v>
      </c>
      <c r="Z40" s="84"/>
      <c r="AA40" s="84"/>
      <c r="AB40" s="84"/>
      <c r="AC40" s="84"/>
      <c r="AD40" s="85"/>
      <c r="AE40" s="62">
        <f>SUM(AA9:AA28)</f>
        <v>0</v>
      </c>
      <c r="AF40" s="63"/>
      <c r="AG40" s="63"/>
      <c r="AH40" s="63"/>
      <c r="AI40" s="64"/>
    </row>
    <row r="41" spans="1:35" x14ac:dyDescent="0.25">
      <c r="A41" s="159"/>
      <c r="B41" s="160"/>
      <c r="C41" s="160"/>
      <c r="D41" s="161"/>
      <c r="E41" s="122" t="s">
        <v>62</v>
      </c>
      <c r="F41" s="123"/>
      <c r="G41" s="123"/>
      <c r="H41" s="123"/>
      <c r="I41" s="123"/>
      <c r="J41" s="214"/>
      <c r="K41" s="207"/>
      <c r="L41" s="54"/>
      <c r="M41" s="54"/>
      <c r="N41" s="54"/>
      <c r="O41" s="54"/>
      <c r="P41" s="54"/>
      <c r="Q41" s="54"/>
      <c r="R41" s="54"/>
      <c r="S41" s="208"/>
      <c r="T41" s="44"/>
      <c r="U41" s="44"/>
      <c r="V41" s="45"/>
      <c r="W41" s="45"/>
      <c r="X41" s="45"/>
      <c r="Y41" s="86"/>
      <c r="Z41" s="87"/>
      <c r="AA41" s="87"/>
      <c r="AB41" s="87"/>
      <c r="AC41" s="87"/>
      <c r="AD41" s="88"/>
      <c r="AE41" s="65"/>
      <c r="AF41" s="66"/>
      <c r="AG41" s="66"/>
      <c r="AH41" s="66"/>
      <c r="AI41" s="67"/>
    </row>
    <row r="42" spans="1:35" x14ac:dyDescent="0.25">
      <c r="A42" s="159"/>
      <c r="B42" s="160"/>
      <c r="C42" s="160"/>
      <c r="D42" s="161"/>
      <c r="E42" s="122" t="s">
        <v>63</v>
      </c>
      <c r="F42" s="123"/>
      <c r="G42" s="123"/>
      <c r="H42" s="123"/>
      <c r="I42" s="123"/>
      <c r="J42" s="214"/>
      <c r="K42" s="207"/>
      <c r="L42" s="54"/>
      <c r="M42" s="54"/>
      <c r="N42" s="54"/>
      <c r="O42" s="54"/>
      <c r="P42" s="54"/>
      <c r="Q42" s="54"/>
      <c r="R42" s="54"/>
      <c r="S42" s="208"/>
      <c r="T42" s="44"/>
      <c r="U42" s="44"/>
      <c r="V42" s="45"/>
      <c r="W42" s="45"/>
      <c r="X42" s="45"/>
      <c r="Y42" s="142" t="s">
        <v>64</v>
      </c>
      <c r="Z42" s="143"/>
      <c r="AA42" s="143"/>
      <c r="AB42" s="143"/>
      <c r="AC42" s="143"/>
      <c r="AD42" s="144"/>
      <c r="AE42" s="62">
        <f>SUM(AE9:AE28)</f>
        <v>0</v>
      </c>
      <c r="AF42" s="63"/>
      <c r="AG42" s="63"/>
      <c r="AH42" s="63"/>
      <c r="AI42" s="64"/>
    </row>
    <row r="43" spans="1:35" x14ac:dyDescent="0.25">
      <c r="A43" s="159"/>
      <c r="B43" s="160"/>
      <c r="C43" s="160"/>
      <c r="D43" s="161"/>
      <c r="E43" s="122" t="s">
        <v>65</v>
      </c>
      <c r="F43" s="123"/>
      <c r="G43" s="123"/>
      <c r="H43" s="123"/>
      <c r="I43" s="123"/>
      <c r="J43" s="214"/>
      <c r="K43" s="207"/>
      <c r="L43" s="54"/>
      <c r="M43" s="54"/>
      <c r="N43" s="54"/>
      <c r="O43" s="54"/>
      <c r="P43" s="54"/>
      <c r="Q43" s="54"/>
      <c r="R43" s="54"/>
      <c r="S43" s="208"/>
      <c r="T43" s="44"/>
      <c r="U43" s="44"/>
      <c r="V43" s="45"/>
      <c r="W43" s="45"/>
      <c r="X43" s="45"/>
      <c r="Y43" s="145"/>
      <c r="Z43" s="146"/>
      <c r="AA43" s="146"/>
      <c r="AB43" s="146"/>
      <c r="AC43" s="146"/>
      <c r="AD43" s="147"/>
      <c r="AE43" s="65"/>
      <c r="AF43" s="66"/>
      <c r="AG43" s="66"/>
      <c r="AH43" s="66"/>
      <c r="AI43" s="67"/>
    </row>
    <row r="44" spans="1:35" x14ac:dyDescent="0.25">
      <c r="A44" s="159"/>
      <c r="B44" s="160"/>
      <c r="C44" s="160"/>
      <c r="D44" s="161"/>
      <c r="E44" s="122" t="s">
        <v>66</v>
      </c>
      <c r="F44" s="123"/>
      <c r="G44" s="123"/>
      <c r="H44" s="123"/>
      <c r="I44" s="123"/>
      <c r="J44" s="214"/>
      <c r="K44" s="207"/>
      <c r="L44" s="54"/>
      <c r="M44" s="54"/>
      <c r="N44" s="54"/>
      <c r="O44" s="54"/>
      <c r="P44" s="54"/>
      <c r="Q44" s="54"/>
      <c r="R44" s="54"/>
      <c r="S44" s="208"/>
      <c r="T44" s="44"/>
      <c r="U44" s="44"/>
      <c r="V44" s="45"/>
      <c r="W44" s="45"/>
      <c r="X44" s="45"/>
      <c r="Y44" s="71" t="s">
        <v>67</v>
      </c>
      <c r="Z44" s="72"/>
      <c r="AA44" s="72"/>
      <c r="AB44" s="72"/>
      <c r="AC44" s="72"/>
      <c r="AD44" s="73"/>
      <c r="AE44" s="62">
        <f>SUM(AH9:AH28)</f>
        <v>0</v>
      </c>
      <c r="AF44" s="63"/>
      <c r="AG44" s="63"/>
      <c r="AH44" s="63"/>
      <c r="AI44" s="64"/>
    </row>
    <row r="45" spans="1:35" x14ac:dyDescent="0.25">
      <c r="A45" s="159"/>
      <c r="B45" s="160"/>
      <c r="C45" s="160"/>
      <c r="D45" s="161"/>
      <c r="E45" s="122" t="s">
        <v>68</v>
      </c>
      <c r="F45" s="123"/>
      <c r="G45" s="123"/>
      <c r="H45" s="123"/>
      <c r="I45" s="123"/>
      <c r="J45" s="214"/>
      <c r="K45" s="207"/>
      <c r="L45" s="54"/>
      <c r="M45" s="54"/>
      <c r="N45" s="54"/>
      <c r="O45" s="54"/>
      <c r="P45" s="54"/>
      <c r="Q45" s="54"/>
      <c r="R45" s="54"/>
      <c r="S45" s="208"/>
      <c r="T45" s="44"/>
      <c r="U45" s="44"/>
      <c r="V45" s="45"/>
      <c r="W45" s="45"/>
      <c r="X45" s="45"/>
      <c r="Y45" s="74"/>
      <c r="Z45" s="75"/>
      <c r="AA45" s="75"/>
      <c r="AB45" s="75"/>
      <c r="AC45" s="75"/>
      <c r="AD45" s="76"/>
      <c r="AE45" s="65"/>
      <c r="AF45" s="66"/>
      <c r="AG45" s="66"/>
      <c r="AH45" s="66"/>
      <c r="AI45" s="67"/>
    </row>
    <row r="46" spans="1:35" x14ac:dyDescent="0.25">
      <c r="A46" s="159"/>
      <c r="B46" s="160"/>
      <c r="C46" s="160"/>
      <c r="D46" s="161"/>
      <c r="E46" s="122" t="s">
        <v>69</v>
      </c>
      <c r="F46" s="123"/>
      <c r="G46" s="123"/>
      <c r="H46" s="123"/>
      <c r="I46" s="123"/>
      <c r="J46" s="214"/>
      <c r="K46" s="207"/>
      <c r="L46" s="54"/>
      <c r="M46" s="54"/>
      <c r="N46" s="54"/>
      <c r="O46" s="54"/>
      <c r="P46" s="54"/>
      <c r="Q46" s="54"/>
      <c r="R46" s="54"/>
      <c r="S46" s="208"/>
      <c r="T46" s="44"/>
      <c r="U46" s="44"/>
      <c r="V46" s="45"/>
      <c r="W46" s="45"/>
      <c r="X46" s="45"/>
      <c r="Y46" s="71" t="s">
        <v>70</v>
      </c>
      <c r="Z46" s="72"/>
      <c r="AA46" s="72"/>
      <c r="AB46" s="72"/>
      <c r="AC46" s="72"/>
      <c r="AD46" s="73"/>
      <c r="AE46" s="77">
        <f>SUM((AI9:AI28))</f>
        <v>0</v>
      </c>
      <c r="AF46" s="78"/>
      <c r="AG46" s="78"/>
      <c r="AH46" s="78"/>
      <c r="AI46" s="79"/>
    </row>
    <row r="47" spans="1:35" x14ac:dyDescent="0.25">
      <c r="A47" s="159"/>
      <c r="B47" s="160"/>
      <c r="C47" s="160"/>
      <c r="D47" s="161"/>
      <c r="E47" s="122" t="s">
        <v>71</v>
      </c>
      <c r="F47" s="123"/>
      <c r="G47" s="123"/>
      <c r="H47" s="123"/>
      <c r="I47" s="123"/>
      <c r="J47" s="214"/>
      <c r="K47" s="207"/>
      <c r="L47" s="54"/>
      <c r="M47" s="54"/>
      <c r="N47" s="54"/>
      <c r="O47" s="54"/>
      <c r="P47" s="54"/>
      <c r="Q47" s="54"/>
      <c r="R47" s="54"/>
      <c r="S47" s="208"/>
      <c r="T47" s="44"/>
      <c r="U47" s="44"/>
      <c r="V47" s="45"/>
      <c r="W47" s="45"/>
      <c r="X47" s="45"/>
      <c r="Y47" s="74"/>
      <c r="Z47" s="75"/>
      <c r="AA47" s="75"/>
      <c r="AB47" s="75"/>
      <c r="AC47" s="75"/>
      <c r="AD47" s="76"/>
      <c r="AE47" s="80"/>
      <c r="AF47" s="81"/>
      <c r="AG47" s="81"/>
      <c r="AH47" s="81"/>
      <c r="AI47" s="82"/>
    </row>
    <row r="48" spans="1:35" x14ac:dyDescent="0.25">
      <c r="A48" s="159"/>
      <c r="B48" s="160"/>
      <c r="C48" s="160"/>
      <c r="D48" s="161"/>
      <c r="E48" s="122" t="s">
        <v>72</v>
      </c>
      <c r="F48" s="123"/>
      <c r="G48" s="123"/>
      <c r="H48" s="123"/>
      <c r="I48" s="123"/>
      <c r="J48" s="214"/>
      <c r="K48" s="207"/>
      <c r="L48" s="54"/>
      <c r="M48" s="54"/>
      <c r="N48" s="54"/>
      <c r="O48" s="54"/>
      <c r="P48" s="54"/>
      <c r="Q48" s="54"/>
      <c r="R48" s="54"/>
      <c r="S48" s="208"/>
      <c r="T48" s="44"/>
      <c r="U48" s="44"/>
      <c r="V48" s="45"/>
      <c r="W48" s="45"/>
      <c r="X48" s="45"/>
      <c r="Y48" s="68"/>
      <c r="Z48" s="69"/>
      <c r="AA48" s="69"/>
      <c r="AB48" s="69"/>
      <c r="AC48" s="69"/>
      <c r="AD48" s="69"/>
      <c r="AE48" s="69"/>
      <c r="AF48" s="69"/>
      <c r="AG48" s="69"/>
      <c r="AH48" s="69"/>
      <c r="AI48" s="70"/>
    </row>
    <row r="49" spans="1:35" ht="57.95" customHeight="1" x14ac:dyDescent="0.25">
      <c r="A49" s="46"/>
      <c r="B49" s="125" t="s">
        <v>75</v>
      </c>
      <c r="C49" s="126"/>
      <c r="D49" s="126"/>
      <c r="E49" s="126"/>
      <c r="F49" s="126"/>
      <c r="G49" s="126"/>
      <c r="H49" s="126"/>
      <c r="I49" s="126"/>
      <c r="J49" s="126"/>
      <c r="K49" s="126"/>
      <c r="L49" s="47"/>
      <c r="M49" s="47"/>
      <c r="N49" s="47"/>
      <c r="O49" s="47"/>
      <c r="P49" s="47"/>
      <c r="Q49" s="47"/>
      <c r="R49" s="47"/>
      <c r="S49" s="47"/>
      <c r="T49" s="50" t="s">
        <v>90</v>
      </c>
      <c r="U49" s="50"/>
      <c r="V49" s="50"/>
      <c r="W49" s="50"/>
      <c r="X49" s="50"/>
      <c r="Y49" s="51" t="s">
        <v>91</v>
      </c>
      <c r="Z49" s="51"/>
      <c r="AA49" s="51"/>
      <c r="AB49" s="48"/>
      <c r="AC49" s="51" t="s">
        <v>92</v>
      </c>
      <c r="AD49" s="51"/>
      <c r="AE49" s="51"/>
      <c r="AF49" s="48"/>
      <c r="AG49" s="51" t="s">
        <v>93</v>
      </c>
      <c r="AH49" s="51"/>
      <c r="AI49" s="52"/>
    </row>
  </sheetData>
  <sheetProtection selectLockedCells="1"/>
  <mergeCells count="96">
    <mergeCell ref="AB3:AI3"/>
    <mergeCell ref="A1:B1"/>
    <mergeCell ref="X3:Y3"/>
    <mergeCell ref="Z3:AA3"/>
    <mergeCell ref="A6:D6"/>
    <mergeCell ref="AA6:AA7"/>
    <mergeCell ref="C4:E4"/>
    <mergeCell ref="F4:H4"/>
    <mergeCell ref="P3:U3"/>
    <mergeCell ref="V3:W3"/>
    <mergeCell ref="Y6:Y7"/>
    <mergeCell ref="Z6:Z7"/>
    <mergeCell ref="AB6:AD6"/>
    <mergeCell ref="AE6:AE7"/>
    <mergeCell ref="AH6:AH7"/>
    <mergeCell ref="AI6:AI7"/>
    <mergeCell ref="K40:S40"/>
    <mergeCell ref="E34:J34"/>
    <mergeCell ref="A7:D7"/>
    <mergeCell ref="A29:D29"/>
    <mergeCell ref="V29:V32"/>
    <mergeCell ref="T29:T32"/>
    <mergeCell ref="U29:U32"/>
    <mergeCell ref="K35:S35"/>
    <mergeCell ref="AE42:AI43"/>
    <mergeCell ref="K43:S43"/>
    <mergeCell ref="X29:X32"/>
    <mergeCell ref="A30:D30"/>
    <mergeCell ref="K33:S33"/>
    <mergeCell ref="E38:J38"/>
    <mergeCell ref="E39:J39"/>
    <mergeCell ref="E35:J35"/>
    <mergeCell ref="E36:J36"/>
    <mergeCell ref="E37:J37"/>
    <mergeCell ref="A31:D31"/>
    <mergeCell ref="A32:D32"/>
    <mergeCell ref="E32:J32"/>
    <mergeCell ref="A33:D48"/>
    <mergeCell ref="E33:J33"/>
    <mergeCell ref="E40:J40"/>
    <mergeCell ref="K41:S41"/>
    <mergeCell ref="E42:J42"/>
    <mergeCell ref="E43:J43"/>
    <mergeCell ref="K42:S42"/>
    <mergeCell ref="Y42:AD43"/>
    <mergeCell ref="E41:J41"/>
    <mergeCell ref="E44:J44"/>
    <mergeCell ref="E45:J45"/>
    <mergeCell ref="K44:S44"/>
    <mergeCell ref="Y44:AD45"/>
    <mergeCell ref="AE44:AI45"/>
    <mergeCell ref="K45:S45"/>
    <mergeCell ref="E48:J48"/>
    <mergeCell ref="B49:K49"/>
    <mergeCell ref="C1:AI1"/>
    <mergeCell ref="C2:M2"/>
    <mergeCell ref="N2:Q2"/>
    <mergeCell ref="R2:AI2"/>
    <mergeCell ref="C3:M3"/>
    <mergeCell ref="N3:O3"/>
    <mergeCell ref="E46:J46"/>
    <mergeCell ref="E47:J47"/>
    <mergeCell ref="I4:M4"/>
    <mergeCell ref="N4:P4"/>
    <mergeCell ref="Q4:AI4"/>
    <mergeCell ref="A5:AI5"/>
    <mergeCell ref="E6:Q6"/>
    <mergeCell ref="S6:X6"/>
    <mergeCell ref="Y29:AI29"/>
    <mergeCell ref="Y30:AI31"/>
    <mergeCell ref="Y32:AI32"/>
    <mergeCell ref="Y33:AI34"/>
    <mergeCell ref="K34:S34"/>
    <mergeCell ref="W29:W32"/>
    <mergeCell ref="Y35:AD35"/>
    <mergeCell ref="AE35:AI35"/>
    <mergeCell ref="K36:S36"/>
    <mergeCell ref="Y36:AD37"/>
    <mergeCell ref="AE36:AI37"/>
    <mergeCell ref="K37:S37"/>
    <mergeCell ref="T49:X49"/>
    <mergeCell ref="Y49:AA49"/>
    <mergeCell ref="AC49:AE49"/>
    <mergeCell ref="AG49:AI49"/>
    <mergeCell ref="K38:S38"/>
    <mergeCell ref="Y38:AD39"/>
    <mergeCell ref="AE38:AI39"/>
    <mergeCell ref="K39:S39"/>
    <mergeCell ref="K48:S48"/>
    <mergeCell ref="Y48:AI48"/>
    <mergeCell ref="K46:S46"/>
    <mergeCell ref="Y46:AD47"/>
    <mergeCell ref="AE46:AI47"/>
    <mergeCell ref="K47:S47"/>
    <mergeCell ref="Y40:AD41"/>
    <mergeCell ref="AE40:AI41"/>
  </mergeCells>
  <phoneticPr fontId="6" type="noConversion"/>
  <printOptions gridLines="1"/>
  <pageMargins left="0.25" right="0.25" top="0.75" bottom="0.75" header="0.5" footer="0.5"/>
  <pageSetup scale="50"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Tiny Tot(6 &amp; Under)</vt:lpstr>
      <vt:lpstr>PeeWee(7-9)</vt:lpstr>
      <vt:lpstr>Elem(10-12)</vt:lpstr>
      <vt:lpstr>Junior(13-15)</vt:lpstr>
      <vt:lpstr>Senior(16-18)</vt:lpstr>
      <vt:lpstr>YAdult(19-29)</vt:lpstr>
      <vt:lpstr>Adult(30-50)</vt:lpstr>
      <vt:lpstr>Sr. Adult(51&amp;Over)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Skeen</dc:creator>
  <cp:lastModifiedBy>THDA</cp:lastModifiedBy>
  <cp:lastPrinted>2019-03-21T17:42:48Z</cp:lastPrinted>
  <dcterms:created xsi:type="dcterms:W3CDTF">2019-03-18T16:23:50Z</dcterms:created>
  <dcterms:modified xsi:type="dcterms:W3CDTF">2019-05-19T21:32:05Z</dcterms:modified>
</cp:coreProperties>
</file>